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contabilidad\Downloads\FT039 Para Volver a Cargar\"/>
    </mc:Choice>
  </mc:AlternateContent>
  <xr:revisionPtr revIDLastSave="0" documentId="13_ncr:1_{DC1D5B91-DEA0-4DA3-831E-7C79DE933DAF}" xr6:coauthVersionLast="47" xr6:coauthVersionMax="47" xr10:uidLastSave="{00000000-0000-0000-0000-000000000000}"/>
  <bookViews>
    <workbookView xWindow="-120" yWindow="-120" windowWidth="29040" windowHeight="15720" firstSheet="3" activeTab="3" xr2:uid="{96DB5A86-1E34-4C03-80D2-4757DCF71C27}"/>
  </bookViews>
  <sheets>
    <sheet name="FT039  para validar-" sheetId="3" state="hidden" r:id="rId1"/>
    <sheet name="FT039  para validar " sheetId="5" state="hidden" r:id="rId2"/>
    <sheet name="FT039  compromisos" sheetId="7" state="hidden" r:id="rId3"/>
    <sheet name="FT039" sheetId="9" r:id="rId4"/>
    <sheet name="FT039  (2)" sheetId="6" state="hidden" r:id="rId5"/>
    <sheet name="NIT REPRO" sheetId="4" state="hidden" r:id="rId6"/>
    <sheet name="Hoja1" sheetId="2" state="hidden" r:id="rId7"/>
  </sheets>
  <definedNames>
    <definedName name="_xlnm._FilterDatabase" localSheetId="3" hidden="1">'FT039'!$A$1:$V$20</definedName>
    <definedName name="_xlnm._FilterDatabase" localSheetId="4" hidden="1">'FT039  (2)'!$A$2:$Y$190</definedName>
    <definedName name="_xlnm._FilterDatabase" localSheetId="2" hidden="1">'FT039  compromisos'!$A$2:$U$26</definedName>
    <definedName name="_xlnm._FilterDatabase" localSheetId="0" hidden="1">'FT039  para validar-'!$A$2:$T$166</definedName>
    <definedName name="_xlnm._FilterDatabase" localSheetId="1" hidden="1">'FT039  para validar '!$A$2:$T$2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190" i="6" l="1"/>
  <c r="W190" i="6"/>
  <c r="X189" i="6"/>
  <c r="W189" i="6"/>
  <c r="X188" i="6"/>
  <c r="W188" i="6"/>
  <c r="X187" i="6"/>
  <c r="W187" i="6"/>
  <c r="X186" i="6"/>
  <c r="W186" i="6"/>
  <c r="X185" i="6"/>
  <c r="W185" i="6"/>
  <c r="X184" i="6"/>
  <c r="W184" i="6"/>
  <c r="X183" i="6"/>
  <c r="W183" i="6"/>
  <c r="X182" i="6"/>
  <c r="W182" i="6"/>
  <c r="X181" i="6"/>
  <c r="W181" i="6"/>
  <c r="X180" i="6"/>
  <c r="W180" i="6"/>
  <c r="X179" i="6"/>
  <c r="W179" i="6"/>
  <c r="X178" i="6"/>
  <c r="W178" i="6"/>
  <c r="X177" i="6"/>
  <c r="W177" i="6"/>
  <c r="X176" i="6"/>
  <c r="W176" i="6"/>
  <c r="X175" i="6"/>
  <c r="W175" i="6"/>
  <c r="X174" i="6"/>
  <c r="W174" i="6"/>
  <c r="X173" i="6"/>
  <c r="W173" i="6"/>
  <c r="X172" i="6"/>
  <c r="W172" i="6"/>
  <c r="X171" i="6"/>
  <c r="W171" i="6"/>
  <c r="X170" i="6"/>
  <c r="W170" i="6"/>
  <c r="X169" i="6"/>
  <c r="W169" i="6"/>
  <c r="X168" i="6"/>
  <c r="W168" i="6"/>
  <c r="X167" i="6"/>
  <c r="W167" i="6"/>
  <c r="X166" i="6"/>
  <c r="W166" i="6"/>
  <c r="X165" i="6"/>
  <c r="W165" i="6"/>
  <c r="X164" i="6"/>
  <c r="W164" i="6"/>
  <c r="X163" i="6"/>
  <c r="W163" i="6"/>
  <c r="X162" i="6"/>
  <c r="W162" i="6"/>
  <c r="X161" i="6"/>
  <c r="W161" i="6"/>
  <c r="X160" i="6"/>
  <c r="W160" i="6"/>
  <c r="X159" i="6"/>
  <c r="W159" i="6"/>
  <c r="X158" i="6"/>
  <c r="W158" i="6"/>
  <c r="X157" i="6"/>
  <c r="W157" i="6"/>
  <c r="X156" i="6"/>
  <c r="W156" i="6"/>
  <c r="X155" i="6"/>
  <c r="W155" i="6"/>
  <c r="X154" i="6"/>
  <c r="W154" i="6"/>
  <c r="X153" i="6"/>
  <c r="W153" i="6"/>
  <c r="X152" i="6"/>
  <c r="W152" i="6"/>
  <c r="X151" i="6"/>
  <c r="W151" i="6"/>
  <c r="X150" i="6"/>
  <c r="W150" i="6"/>
  <c r="X149" i="6"/>
  <c r="W149" i="6"/>
  <c r="X148" i="6"/>
  <c r="W148" i="6"/>
  <c r="X147" i="6"/>
  <c r="W147" i="6"/>
  <c r="X146" i="6"/>
  <c r="W146" i="6"/>
  <c r="X145" i="6"/>
  <c r="W145" i="6"/>
  <c r="X144" i="6"/>
  <c r="W144" i="6"/>
  <c r="X143" i="6"/>
  <c r="W143" i="6"/>
  <c r="X142" i="6"/>
  <c r="W142" i="6"/>
  <c r="X141" i="6"/>
  <c r="W141" i="6"/>
  <c r="X140" i="6"/>
  <c r="W140" i="6"/>
  <c r="X139" i="6"/>
  <c r="W139" i="6"/>
  <c r="X138" i="6"/>
  <c r="W138" i="6"/>
  <c r="X137" i="6"/>
  <c r="W137" i="6"/>
  <c r="X136" i="6"/>
  <c r="W136" i="6"/>
  <c r="X135" i="6"/>
  <c r="W135" i="6"/>
  <c r="X134" i="6"/>
  <c r="W134" i="6"/>
  <c r="X133" i="6"/>
  <c r="W133" i="6"/>
  <c r="X132" i="6"/>
  <c r="W132" i="6"/>
  <c r="X131" i="6"/>
  <c r="W131" i="6"/>
  <c r="X130" i="6"/>
  <c r="W130" i="6"/>
  <c r="X129" i="6"/>
  <c r="W129" i="6"/>
  <c r="X128" i="6"/>
  <c r="W128" i="6"/>
  <c r="X127" i="6"/>
  <c r="W127" i="6"/>
  <c r="X126" i="6"/>
  <c r="W126" i="6"/>
  <c r="X125" i="6"/>
  <c r="W125" i="6"/>
  <c r="X124" i="6"/>
  <c r="W124" i="6"/>
  <c r="X123" i="6"/>
  <c r="W123" i="6"/>
  <c r="X122" i="6"/>
  <c r="W122" i="6"/>
  <c r="X121" i="6"/>
  <c r="W121" i="6"/>
  <c r="X120" i="6"/>
  <c r="W120" i="6"/>
  <c r="X119" i="6"/>
  <c r="W119" i="6"/>
  <c r="X118" i="6"/>
  <c r="W118" i="6"/>
  <c r="X117" i="6"/>
  <c r="W117" i="6"/>
  <c r="X116" i="6"/>
  <c r="W116" i="6"/>
  <c r="X115" i="6"/>
  <c r="W115" i="6"/>
  <c r="X114" i="6"/>
  <c r="W114" i="6"/>
  <c r="X113" i="6"/>
  <c r="W113" i="6"/>
  <c r="X112" i="6"/>
  <c r="W112" i="6"/>
  <c r="X111" i="6"/>
  <c r="W111" i="6"/>
  <c r="X110" i="6"/>
  <c r="W110" i="6"/>
  <c r="X109" i="6"/>
  <c r="W109" i="6"/>
  <c r="X108" i="6"/>
  <c r="W108" i="6"/>
  <c r="X107" i="6"/>
  <c r="W107" i="6"/>
  <c r="X106" i="6"/>
  <c r="W106" i="6"/>
  <c r="X105" i="6"/>
  <c r="W105" i="6"/>
  <c r="X104" i="6"/>
  <c r="W104" i="6"/>
  <c r="X103" i="6"/>
  <c r="W103" i="6"/>
  <c r="X102" i="6"/>
  <c r="W102" i="6"/>
  <c r="X101" i="6"/>
  <c r="W101" i="6"/>
  <c r="X100" i="6"/>
  <c r="W100" i="6"/>
  <c r="X99" i="6"/>
  <c r="W99" i="6"/>
  <c r="X98" i="6"/>
  <c r="W98" i="6"/>
  <c r="X97" i="6"/>
  <c r="W97" i="6"/>
  <c r="X96" i="6"/>
  <c r="W96" i="6"/>
  <c r="X95" i="6"/>
  <c r="W95" i="6"/>
  <c r="X94" i="6"/>
  <c r="W94" i="6"/>
  <c r="X93" i="6"/>
  <c r="W93" i="6"/>
  <c r="X92" i="6"/>
  <c r="W92" i="6"/>
  <c r="X91" i="6"/>
  <c r="W91" i="6"/>
  <c r="X90" i="6"/>
  <c r="W90" i="6"/>
  <c r="X89" i="6"/>
  <c r="W89" i="6"/>
  <c r="X88" i="6"/>
  <c r="W88" i="6"/>
  <c r="X87" i="6"/>
  <c r="W87" i="6"/>
  <c r="X86" i="6"/>
  <c r="W86" i="6"/>
  <c r="X85" i="6"/>
  <c r="W85" i="6"/>
  <c r="X84" i="6"/>
  <c r="W84" i="6"/>
  <c r="X83" i="6"/>
  <c r="W83" i="6"/>
  <c r="X82" i="6"/>
  <c r="W82" i="6"/>
  <c r="X81" i="6"/>
  <c r="W81" i="6"/>
  <c r="X80" i="6"/>
  <c r="W80" i="6"/>
  <c r="X79" i="6"/>
  <c r="W79" i="6"/>
  <c r="X78" i="6"/>
  <c r="W78" i="6"/>
  <c r="X77" i="6"/>
  <c r="W77" i="6"/>
  <c r="X76" i="6"/>
  <c r="W76" i="6"/>
  <c r="X75" i="6"/>
  <c r="W75" i="6"/>
  <c r="X74" i="6"/>
  <c r="W74" i="6"/>
  <c r="X73" i="6"/>
  <c r="W73" i="6"/>
  <c r="X72" i="6"/>
  <c r="W72" i="6"/>
  <c r="X71" i="6"/>
  <c r="W71" i="6"/>
  <c r="X70" i="6"/>
  <c r="W70" i="6"/>
  <c r="X69" i="6"/>
  <c r="W69" i="6"/>
  <c r="X68" i="6"/>
  <c r="W68" i="6"/>
  <c r="X67" i="6"/>
  <c r="W67" i="6"/>
  <c r="X66" i="6"/>
  <c r="W66" i="6"/>
  <c r="X65" i="6"/>
  <c r="W65" i="6"/>
  <c r="X64" i="6"/>
  <c r="W64" i="6"/>
  <c r="X63" i="6"/>
  <c r="W63" i="6"/>
  <c r="X62" i="6"/>
  <c r="W62" i="6"/>
  <c r="X61" i="6"/>
  <c r="W61" i="6"/>
  <c r="X60" i="6"/>
  <c r="W60" i="6"/>
  <c r="X59" i="6"/>
  <c r="W59" i="6"/>
  <c r="X58" i="6"/>
  <c r="W58" i="6"/>
  <c r="X57" i="6"/>
  <c r="W57" i="6"/>
  <c r="X56" i="6"/>
  <c r="W56" i="6"/>
  <c r="X55" i="6"/>
  <c r="W55" i="6"/>
  <c r="X54" i="6"/>
  <c r="W54" i="6"/>
  <c r="X53" i="6"/>
  <c r="W53" i="6"/>
  <c r="X52" i="6"/>
  <c r="W52" i="6"/>
  <c r="X51" i="6"/>
  <c r="W51" i="6"/>
  <c r="X50" i="6"/>
  <c r="W50" i="6"/>
  <c r="X49" i="6"/>
  <c r="W49" i="6"/>
  <c r="X48" i="6"/>
  <c r="W48" i="6"/>
  <c r="X47" i="6"/>
  <c r="W47" i="6"/>
  <c r="X46" i="6"/>
  <c r="W46" i="6"/>
  <c r="X45" i="6"/>
  <c r="W45" i="6"/>
  <c r="X44" i="6"/>
  <c r="W44" i="6"/>
  <c r="X43" i="6"/>
  <c r="W43" i="6"/>
  <c r="X42" i="6"/>
  <c r="W42" i="6"/>
  <c r="X41" i="6"/>
  <c r="W41" i="6"/>
  <c r="X40" i="6"/>
  <c r="W40" i="6"/>
  <c r="X39" i="6"/>
  <c r="W39" i="6"/>
  <c r="X38" i="6"/>
  <c r="W38" i="6"/>
  <c r="X37" i="6"/>
  <c r="W37" i="6"/>
  <c r="X36" i="6"/>
  <c r="W36" i="6"/>
  <c r="X35" i="6"/>
  <c r="W35" i="6"/>
  <c r="X34" i="6"/>
  <c r="W34" i="6"/>
  <c r="X33" i="6"/>
  <c r="W33" i="6"/>
  <c r="X32" i="6"/>
  <c r="W32" i="6"/>
  <c r="X31" i="6"/>
  <c r="W31" i="6"/>
  <c r="X30" i="6"/>
  <c r="W30" i="6"/>
  <c r="X29" i="6"/>
  <c r="W29" i="6"/>
  <c r="X28" i="6"/>
  <c r="W28" i="6"/>
  <c r="X27" i="6"/>
  <c r="W27" i="6"/>
  <c r="X26" i="6"/>
  <c r="W26" i="6"/>
  <c r="X25" i="6"/>
  <c r="W25" i="6"/>
  <c r="X24" i="6"/>
  <c r="W24" i="6"/>
  <c r="X23" i="6"/>
  <c r="W23" i="6"/>
  <c r="X22" i="6"/>
  <c r="W22" i="6"/>
  <c r="X21" i="6"/>
  <c r="W21" i="6"/>
  <c r="X20" i="6"/>
  <c r="W20" i="6"/>
  <c r="X19" i="6"/>
  <c r="W19" i="6"/>
  <c r="X18" i="6"/>
  <c r="W18" i="6"/>
  <c r="X17" i="6"/>
  <c r="W17" i="6"/>
  <c r="X16" i="6"/>
  <c r="W16" i="6"/>
  <c r="X15" i="6"/>
  <c r="W15" i="6"/>
  <c r="X14" i="6"/>
  <c r="W14" i="6"/>
  <c r="X13" i="6"/>
  <c r="W13" i="6"/>
  <c r="X12" i="6"/>
  <c r="W12" i="6"/>
  <c r="X11" i="6"/>
  <c r="W11" i="6"/>
  <c r="X10" i="6"/>
  <c r="W10" i="6"/>
  <c r="X9" i="6"/>
  <c r="W9" i="6"/>
  <c r="X8" i="6"/>
  <c r="W8" i="6"/>
  <c r="X7" i="6"/>
  <c r="W7" i="6"/>
  <c r="X6" i="6"/>
  <c r="W6" i="6"/>
  <c r="X5" i="6"/>
  <c r="W5" i="6"/>
  <c r="X4" i="6"/>
  <c r="W4" i="6"/>
  <c r="Y3" i="6"/>
  <c r="X3" i="6"/>
  <c r="W3"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tc={9CF110A4-601F-454E-B8DE-D562B02B8318}</author>
    <author>tc={3FFE042D-2728-4625-ABB3-2914D2BE2DFF}</author>
    <author>tc={6960F643-A6A1-43F3-8FCB-1FA536B7D926}</author>
    <author>tc={717B5775-2D84-4107-BB6D-8BD2E068F32F}</author>
    <author>tc={E6F2626B-FC71-4641-9594-97914533AA26}</author>
    <author>tc={650C6917-4BEC-4AAF-8771-ADCE22DD77C1}</author>
    <author>tc={B23CCE75-AF49-41A8-B226-6E8BC2696364}</author>
    <author>tc={45F057A3-4929-4DF5-860F-B577883DD6A2}</author>
    <author>tc={C4B17AB9-F635-4BCC-889F-BAE254F66B9D}</author>
    <author>tc={3C70199D-A4D8-4472-A173-4C2AAD0E8813}</author>
    <author>tc={78A3AE4A-12B7-4115-A421-2F3971D87B33}</author>
    <author>tc={5215E77B-A293-42A8-A8F9-BD87B389913C}</author>
    <author>tc={B0E9E883-0F7D-452A-8EFD-104D11EF5B54}</author>
    <author>tc={1893F7DC-5D92-42CB-A916-A7633580191D}</author>
    <author>tc={C97B8298-E30B-4010-8FF0-006D49E63E54}</author>
    <author>tc={8A213D4E-F53C-41D2-A230-DE287144B9E3}</author>
    <author>tc={3A851612-9390-40C5-8735-B1E8F4F63440}</author>
    <author>tc={3268A971-7659-4572-9399-C2D9A2E3D8E6}</author>
  </authors>
  <commentList>
    <comment ref="A1" authorId="0" shapeId="0" xr:uid="{9CF110A4-601F-454E-B8DE-D562B02B8318}">
      <text>
        <t>[Comentario encadenado]
Su versión de Excel le permite leer este comentario encadenado; sin embargo, las ediciones que se apliquen se quitarán si el archivo se abre en una versión más reciente de Excel. Más información: https://go.microsoft.com/fwlink/?linkid=870924
Comentario:
    Escriba el tipo de identificación del prestador/ unión temporal/ consorcio/ gestor farmacéutico/ operador logístico de tecnologías en salud. NI:= NITCC:= Cédula de ciudadaníaCE:= Cédula de extranjeríaDE: = Documento Extranjero PA: = PasaporteOT:= Otro</t>
      </text>
    </comment>
    <comment ref="C1" authorId="1" shapeId="0" xr:uid="{3FFE042D-2728-4625-ABB3-2914D2BE2DFF}">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Corresponde al Código del municipio donde se encuentra la sede principal del prestador/ unión temporal/ consorcio/ gestor farmacéutico/ operador logístico de tecnologías en salud. Tabla de División Político-Administrativa – DANE</t>
      </text>
    </comment>
    <comment ref="D1" authorId="2" shapeId="0" xr:uid="{6960F643-A6A1-43F3-8FCB-1FA536B7D926}">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Corresponde a la fecha de Conciliación programada en el archivo FT038</t>
      </text>
    </comment>
    <comment ref="E1" authorId="3" shapeId="0" xr:uid="{717B5775-2D84-4107-BB6D-8BD2E068F32F}">
      <text>
        <t>[Comentario encadenado]
Su versión de Excel le permite leer este comentario encadenado; sin embargo, las ediciones que se apliquen se quitarán si el archivo se abre en una versión más reciente de Excel. Más información: https://go.microsoft.com/fwlink/?linkid=870924
Comentario:
    Escriba si el prestador/ unión temporal/ consorcio/ gestor farmacéutico/ operador logístico de tecnologías en salud se presentó a la conciliación:
1:= Si
2:= No</t>
      </text>
    </comment>
    <comment ref="G1" authorId="4" shapeId="0" xr:uid="{E6F2626B-FC71-4641-9594-97914533AA26}">
      <text>
        <t>[Comentario encadenado]
Su versión de Excel le permite leer este comentario encadenado; sin embargo, las ediciones que se apliquen se quitarán si el archivo se abre en una versión más reciente de Excel. Más información: https://go.microsoft.com/fwlink/?linkid=870924
Comentario:
    Escriba si se llegó a un acuerdo de conciliación con el prestador/ unión temporal/ consorcio/ gestor farmacéutico/ operador logístico de tecnologías en salud:
1:= Si
2:= No</t>
      </text>
    </comment>
    <comment ref="H1" authorId="5" shapeId="0" xr:uid="{650C6917-4BEC-4AAF-8771-ADCE22DD77C1}">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Corresponde a la fecha en que se finaliza la conciliación y del acta de cierre.</t>
      </text>
    </comment>
    <comment ref="I1" authorId="6" shapeId="0" xr:uid="{B23CCE75-AF49-41A8-B226-6E8BC2696364}">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tipo de deuda a conciliar1:= UPC Régimen Subsidiado2:= UPC Régimen Contributivo3:= Presupuestos máximos4:= No UPC, ni presupuestos máximos
5:= Población no afiliada
6:= Salud Pública
7:= Población Migrantes
Nota: Si presenta deuda por diferentes tipos, realizar un registro por cada una de ellas.</t>
      </text>
    </comment>
    <comment ref="J1" authorId="7" shapeId="0" xr:uid="{45F057A3-4929-4DF5-860F-B577883DD6A2}">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Corresponde al valor pagado del saldo entre la fecha del corte de información, (junio 30 o diciembre 31) y la fecha de la conciliación.
Respuesta:
    Ingresar todo la pagado desde el 01 de julio hasta la fecha de la conciliación; este valor lo deben tomar de Fomplus.</t>
      </text>
    </comment>
    <comment ref="K1" authorId="8" shapeId="0" xr:uid="{C4B17AB9-F635-4BCC-889F-BAE254F66B9D}">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valor que espera conciliar con el prestador/ unión temporal/ consorcio/ gestor farmacéutico/ operador logístico de tecnologías en salud.
Este valor deberá corresponder al saldo pendiente de pago al corte del último día del mes inmediatamente anterior a la fecha de conciliación.
NOTA: Registra el valor de las CXP Balance sin FOME</t>
      </text>
    </comment>
    <comment ref="L1" authorId="9" shapeId="0" xr:uid="{3C70199D-A4D8-4472-A173-4C2AAD0E8813}">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valor de saldo de cuentas por cobrar con el que la EBP llega a la conciliación.
Este valor deberá coincidir con el valor de cuentas por cobrar de la EBP registrado en el acta de conciliación.
Registre cero si en el campo asistencia se señaló la opción 2:= No
NOTA: Registrar el valor de la cartera enviada por el proveedor</t>
      </text>
    </comment>
    <comment ref="M1" authorId="10" shapeId="0" xr:uid="{78A3AE4A-12B7-4115-A421-2F3971D87B33}">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valor de las devoluciones de acuerdo con lo establecido en la resolución 2284 de 2023, anexos y sus modificaciones, con el prestador/ unión temporal/ consorcio/ gestor farmacéutico/ operador logístico de tecnologías en salud
Este valor deberá corresponder a las devoluciones con corte al último día del mes inmediatamente anterior a la fecha de conciliación.
NOTA: Solicitar el valor de las devoluciones al ultimo corte del mes anterior a la conciliación al área de auditoría</t>
      </text>
    </comment>
    <comment ref="N1" authorId="11" shapeId="0" xr:uid="{5215E77B-A293-42A8-A8F9-BD87B389913C}">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Corresponde al valor de glosa no resulta con fecha de corte de la información unión temporal/ consorcio/ al último día del mes inmediatamente anterior a la fecha de conciliación.
Balance de Cuentas de Glosas del mes anterior a la fecha de conciliación
NOTA: Registrar el valor de las cuentas de Glosas del Balance</t>
      </text>
    </comment>
    <comment ref="O1" authorId="12" shapeId="0" xr:uid="{B0E9E883-0F7D-452A-8EFD-104D11EF5B54}">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valor de la glosa aceptada por el prestador/ unión temporal/ consorcio/ gestor farmacéutico/ operador logístico de tecnologías en salud, como resultado del proceso de conciliación.
Este valor de glosa aceptada deberá ser reconocido en el estado de resultados de la EBP y por tanto retirado de los saldos de las cuentas por pagar de la ERP y de las cuentas por cobrar de la EBP. Registre cero si en el campo asistencia se señaló la opción 2:= No o si en el campo acuerdo se señaló la opción 2:= No</t>
      </text>
    </comment>
    <comment ref="P1" authorId="13" shapeId="0" xr:uid="{1893F7DC-5D92-42CB-A916-A7633580191D}">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valor de la glosa subsanada, es decir, reconocida como deuda por parte de la ERP con el prestador/ unión temporal/ consorcio/ gestor farmacéutico/ operador logístico de tecnologías en salud, como resultado del proceso de conciliación.
Registre cero si en el campo asistencia se señaló la opción 2:= No o si en el campo acuerdo se señaló la opción 2:= No</t>
      </text>
    </comment>
    <comment ref="Q1" authorId="14" shapeId="0" xr:uid="{C97B8298-E30B-4010-8FF0-006D49E63E54}">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valor de la glosa NO aceptada por la EBP y no subsanada por la ERP, unión temporal/ consorcio/ como resultado del proceso de conciliación.
Registre cero si en el campo asistencia se señaló la opción 2:= No o si en el campo acuerdo se señaló la opción 2:= No
Glosa por vencimiento de termino</t>
      </text>
    </comment>
    <comment ref="R1" authorId="15" shapeId="0" xr:uid="{8A213D4E-F53C-41D2-A230-DE287144B9E3}">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valor conciliado entre la ERP y el prestador/ unión temporal/ consorcio/ gestor farmacéutico/ operador logístico de tecnologías en salud, como resultado del proceso de conciliación.
Este valor deberá corresponder al total conciliado por todo concepto (saldo cartera, glosa y devolución), con corte al último día del mes inmediatamente anterior a la fecha de conciliación
Registre cero si en el campo asistencia se señaló la opción 2:= No o si en el campo acuerdo se señaló la opción 2:= No
NOTA: Registrar el saldo de cartera conciliado menos las facturas no radicadas</t>
      </text>
    </comment>
    <comment ref="S1" authorId="16" shapeId="0" xr:uid="{3A851612-9390-40C5-8735-B1E8F4F63440}">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la fecha acordada para realizar el pago, de acuerdo con los compromisos en elproceso de conciliación entre la ERP y la EBP de servicios y tecnologías en salud.
Nota: Si se realizaron compromisos de pago en diferentes fechas con el mismo acreedor, realizar un registro por cada fecha de compromiso de pago.
Registre en este campo 01/01/1800 si en el campo asistencia se señaló la opción 2:= No o si en el campo acuerdo se señaló la opción 2:= No</t>
      </text>
    </comment>
    <comment ref="T1" authorId="17" shapeId="0" xr:uid="{3268A971-7659-4572-9399-C2D9A2E3D8E6}">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valor a pagar en la fecha acordada para realizar el pago de acuerdo con los compromisos en el proceso de conciliación entre la ERP y la EBP de servicios y tecnologías en salud.
Nota: Si se realizaron compromisos de pago en diferentes fechas con el mismo acreedor se deberá realizar un registro de pago para cada fecha. Adicionalmente, la suma de estos registros deberá ser igual al valor reportado en el campo ValorConciliado.
Registre cero si en el campo asistencia se señaló la opción 2:= No o si en el campo acuerdo se señaló la opción 2:= No</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tc={587B214C-6161-4924-A605-9BB0357AAF37}</author>
    <author>tc={BE91A13A-CB29-4881-878B-30E96BD85485}</author>
    <author>tc={2075C537-27BD-4DCC-AB6B-AF08A4D72744}</author>
    <author>tc={0CCC5D38-F5E8-48B5-81D9-4AB9DDF5ECB7}</author>
    <author>tc={A25FA343-F607-4E34-B775-D0E4CB69D9A0}</author>
    <author>tc={17083043-F78E-453E-A0C7-676365B13255}</author>
    <author>tc={2ADFFD21-995E-49C3-9C93-8F09FB84A3F3}</author>
    <author>tc={A20467BC-649A-4F56-9415-A76159F75C53}</author>
    <author>tc={7A55FF55-64C6-43F3-B781-6B38548B2503}</author>
    <author>tc={23BB3FB8-79CD-4745-A99D-9BD93704D35E}</author>
    <author>tc={BEE6C809-1E98-45B6-BBE7-BB0B765A8893}</author>
    <author>tc={D3C9C8CE-F696-4CDC-9ECD-58DAE2ACCA4E}</author>
    <author>tc={9694E873-DA50-431C-8895-06CF4E94E96D}</author>
    <author>tc={BCF736B6-BCE8-4207-8336-82B3561A4504}</author>
    <author>tc={2ABA461D-4495-4FBB-9641-0DCE89F2B428}</author>
    <author>tc={1EC6689D-5322-4981-B0B5-224EEAA83F9B}</author>
    <author>tc={2344D6D7-5D09-48D1-BA14-A4E4559101EB}</author>
    <author>tc={7129758F-E5CF-40D7-BC24-7C18B66266F6}</author>
  </authors>
  <commentList>
    <comment ref="A1" authorId="0" shapeId="0" xr:uid="{587B214C-6161-4924-A605-9BB0357AAF37}">
      <text>
        <t>[Comentario encadenado]
Su versión de Excel le permite leer este comentario encadenado; sin embargo, las ediciones que se apliquen se quitarán si el archivo se abre en una versión más reciente de Excel. Más información: https://go.microsoft.com/fwlink/?linkid=870924
Comentario:
    Escriba el tipo de identificación del prestador/ unión temporal/ consorcio/ gestor farmacéutico/ operador logístico de tecnologías en salud. NI:= NITCC:= Cédula de ciudadaníaCE:= Cédula de extranjeríaDE: = Documento Extranjero PA: = PasaporteOT:= Otro</t>
      </text>
    </comment>
    <comment ref="C1" authorId="1" shapeId="0" xr:uid="{BE91A13A-CB29-4881-878B-30E96BD85485}">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Corresponde al Código del municipio donde se encuentra la sede principal del prestador/ unión temporal/ consorcio/ gestor farmacéutico/ operador logístico de tecnologías en salud. Tabla de División Político-Administrativa – DANE</t>
      </text>
    </comment>
    <comment ref="D1" authorId="2" shapeId="0" xr:uid="{2075C537-27BD-4DCC-AB6B-AF08A4D72744}">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Corresponde a la fecha de Conciliación programada en el archivo FT038</t>
      </text>
    </comment>
    <comment ref="E1" authorId="3" shapeId="0" xr:uid="{0CCC5D38-F5E8-48B5-81D9-4AB9DDF5ECB7}">
      <text>
        <t>[Comentario encadenado]
Su versión de Excel le permite leer este comentario encadenado; sin embargo, las ediciones que se apliquen se quitarán si el archivo se abre en una versión más reciente de Excel. Más información: https://go.microsoft.com/fwlink/?linkid=870924
Comentario:
    Escriba si el prestador/ unión temporal/ consorcio/ gestor farmacéutico/ operador logístico de tecnologías en salud se presentó a la conciliación:
1:= Si
2:= No</t>
      </text>
    </comment>
    <comment ref="G1" authorId="4" shapeId="0" xr:uid="{A25FA343-F607-4E34-B775-D0E4CB69D9A0}">
      <text>
        <t>[Comentario encadenado]
Su versión de Excel le permite leer este comentario encadenado; sin embargo, las ediciones que se apliquen se quitarán si el archivo se abre en una versión más reciente de Excel. Más información: https://go.microsoft.com/fwlink/?linkid=870924
Comentario:
    Escriba si se llegó a un acuerdo de conciliación con el prestador/ unión temporal/ consorcio/ gestor farmacéutico/ operador logístico de tecnologías en salud:
1:= Si
2:= No</t>
      </text>
    </comment>
    <comment ref="H1" authorId="5" shapeId="0" xr:uid="{17083043-F78E-453E-A0C7-676365B13255}">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Corresponde a la fecha en que se finaliza la conciliación y del acta de cierre.</t>
      </text>
    </comment>
    <comment ref="I1" authorId="6" shapeId="0" xr:uid="{2ADFFD21-995E-49C3-9C93-8F09FB84A3F3}">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tipo de deuda a conciliar1:= UPC Régimen Subsidiado2:= UPC Régimen Contributivo3:= Presupuestos máximos4:= No UPC, ni presupuestos máximos
5:= Población no afiliada
6:= Salud Pública
7:= Población Migrantes
Nota: Si presenta deuda por diferentes tipos, realizar un registro por cada una de ellas.</t>
      </text>
    </comment>
    <comment ref="J1" authorId="7" shapeId="0" xr:uid="{A20467BC-649A-4F56-9415-A76159F75C53}">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Corresponde al valor pagado del saldo entre la fecha del corte de información, (junio 30 o diciembre 31) y la fecha de la conciliación.
Respuesta:
    Ingresar todo la pagado desde el 01 de julio hasta la fecha de la conciliación; este valor lo deben tomar de Fomplus.</t>
      </text>
    </comment>
    <comment ref="K1" authorId="8" shapeId="0" xr:uid="{7A55FF55-64C6-43F3-B781-6B38548B2503}">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valor que espera conciliar con el prestador/ unión temporal/ consorcio/ gestor farmacéutico/ operador logístico de tecnologías en salud.
Este valor deberá corresponder al saldo pendiente de pago al corte del último día del mes inmediatamente anterior a la fecha de conciliación.
NOTA: Registra el valor de las CXP Balance sin FOME</t>
      </text>
    </comment>
    <comment ref="L1" authorId="9" shapeId="0" xr:uid="{23BB3FB8-79CD-4745-A99D-9BD93704D35E}">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valor de saldo de cuentas por cobrar con el que la EBP llega a la conciliación.
Este valor deberá coincidir con el valor de cuentas por cobrar de la EBP registrado en el acta de conciliación.
Registre cero si en el campo asistencia se señaló la opción 2:= No
NOTA: Registrar el valor de la cartera enviada por el proveedor</t>
      </text>
    </comment>
    <comment ref="M1" authorId="10" shapeId="0" xr:uid="{BEE6C809-1E98-45B6-BBE7-BB0B765A8893}">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valor de las devoluciones de acuerdo con lo establecido en la resolución 2284 de 2023, anexos y sus modificaciones, con el prestador/ unión temporal/ consorcio/ gestor farmacéutico/ operador logístico de tecnologías en salud
Este valor deberá corresponder a las devoluciones con corte al último día del mes inmediatamente anterior a la fecha de conciliación.
NOTA: Solicitar el valor de las devoluciones al ultimo corte del mes anterior a la conciliación al área de auditoría</t>
      </text>
    </comment>
    <comment ref="N1" authorId="11" shapeId="0" xr:uid="{D3C9C8CE-F696-4CDC-9ECD-58DAE2ACCA4E}">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Corresponde al valor de glosa no resulta con fecha de corte de la información unión temporal/ consorcio/ al último día del mes inmediatamente anterior a la fecha de conciliación.
Balance de Cuentas de Glosas del mes anterior a la fecha de conciliación
NOTA: Registrar el valor de las cuentas de Glosas del Balance</t>
      </text>
    </comment>
    <comment ref="O1" authorId="12" shapeId="0" xr:uid="{9694E873-DA50-431C-8895-06CF4E94E96D}">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valor de la glosa aceptada por el prestador/ unión temporal/ consorcio/ gestor farmacéutico/ operador logístico de tecnologías en salud, como resultado del proceso de conciliación.
Este valor de glosa aceptada deberá ser reconocido en el estado de resultados de la EBP y por tanto retirado de los saldos de las cuentas por pagar de la ERP y de las cuentas por cobrar de la EBP. Registre cero si en el campo asistencia se señaló la opción 2:= No o si en el campo acuerdo se señaló la opción 2:= No</t>
      </text>
    </comment>
    <comment ref="P1" authorId="13" shapeId="0" xr:uid="{BCF736B6-BCE8-4207-8336-82B3561A4504}">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valor de la glosa subsanada, es decir, reconocida como deuda por parte de la ERP con el prestador/ unión temporal/ consorcio/ gestor farmacéutico/ operador logístico de tecnologías en salud, como resultado del proceso de conciliación.
Registre cero si en el campo asistencia se señaló la opción 2:= No o si en el campo acuerdo se señaló la opción 2:= No</t>
      </text>
    </comment>
    <comment ref="Q1" authorId="14" shapeId="0" xr:uid="{2ABA461D-4495-4FBB-9641-0DCE89F2B428}">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valor de la glosa NO aceptada por la EBP y no subsanada por la ERP, unión temporal/ consorcio/ como resultado del proceso de conciliación.
Registre cero si en el campo asistencia se señaló la opción 2:= No o si en el campo acuerdo se señaló la opción 2:= No
Glosa por vencimiento de termino</t>
      </text>
    </comment>
    <comment ref="R1" authorId="15" shapeId="0" xr:uid="{1EC6689D-5322-4981-B0B5-224EEAA83F9B}">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valor conciliado entre la ERP y el prestador/ unión temporal/ consorcio/ gestor farmacéutico/ operador logístico de tecnologías en salud, como resultado del proceso de conciliación.
Este valor deberá corresponder al total conciliado por todo concepto (saldo cartera, glosa y devolución), con corte al último día del mes inmediatamente anterior a la fecha de conciliación
Registre cero si en el campo asistencia se señaló la opción 2:= No o si en el campo acuerdo se señaló la opción 2:= No
NOTA: Registrar el saldo de cartera conciliado menos las facturas no radicadas</t>
      </text>
    </comment>
    <comment ref="S1" authorId="16" shapeId="0" xr:uid="{2344D6D7-5D09-48D1-BA14-A4E4559101EB}">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la fecha acordada para realizar el pago, de acuerdo con los compromisos en elproceso de conciliación entre la ERP y la EBP de servicios y tecnologías en salud.
Nota: Si se realizaron compromisos de pago en diferentes fechas con el mismo acreedor, realizar un registro por cada fecha de compromiso de pago.
Registre en este campo 01/01/1800 si en el campo asistencia se señaló la opción 2:= No o si en el campo acuerdo se señaló la opción 2:= No</t>
      </text>
    </comment>
    <comment ref="T1" authorId="17" shapeId="0" xr:uid="{7129758F-E5CF-40D7-BC24-7C18B66266F6}">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valor a pagar en la fecha acordada para realizar el pago de acuerdo con los compromisos en el proceso de conciliación entre la ERP y la EBP de servicios y tecnologías en salud.
Nota: Si se realizaron compromisos de pago en diferentes fechas con el mismo acreedor se deberá realizar un registro de pago para cada fecha. Adicionalmente, la suma de estos registros deberá ser igual al valor reportado en el campo ValorConciliado.
Registre cero si en el campo asistencia se señaló la opción 2:= No o si en el campo acuerdo se señaló la opción 2:= No</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tc={817D9639-8477-460A-85D2-A795F4F34B73}</author>
    <author>tc={3D11B0B6-F890-4A2B-9851-A844CCC7C1B9}</author>
    <author>tc={236EDD75-5D2A-4856-B26E-E2B72FA03787}</author>
    <author>tc={92EA8E09-0D31-4FC4-B8E9-C6B963F4DD54}</author>
    <author>tc={5CA8B4C2-F2AB-4259-9331-20E5426EF951}</author>
    <author>tc={E82B786C-8A19-4B24-A3BE-39A048989189}</author>
    <author>tc={0D072540-72AA-45A8-B012-F60D71C6BE38}</author>
    <author>tc={A50DD476-9EA4-4C4B-BCEB-E9E08846E5BA}</author>
    <author>tc={7BEF62AC-BC67-44C2-8839-122ED60DA92A}</author>
    <author>tc={2F4F6974-A13E-4644-9691-1E27B66F57BF}</author>
    <author>tc={89E7D97A-C12D-4776-B239-3BC66C5EABCE}</author>
    <author>tc={C706E60F-F74F-45E7-9D80-9FDBA4692019}</author>
    <author>tc={1600EE70-8C2B-427D-BE45-0A5B952D6E3C}</author>
    <author>tc={4D288852-37DA-4FE6-9040-69F52CE40D8A}</author>
    <author>tc={40C5DCC4-2BF9-4F0B-BF1D-6719876FF9FF}</author>
    <author>tc={25AB5130-8A09-47FE-B3C3-9CA182532549}</author>
    <author>tc={CEEFED6D-47FC-45E0-8F4E-28F771613EDE}</author>
    <author>tc={3D207002-1430-4A76-9EDB-21937E50CF82}</author>
  </authors>
  <commentList>
    <comment ref="A1" authorId="0" shapeId="0" xr:uid="{817D9639-8477-460A-85D2-A795F4F34B73}">
      <text>
        <t>[Comentario encadenado]
Su versión de Excel le permite leer este comentario encadenado; sin embargo, las ediciones que se apliquen se quitarán si el archivo se abre en una versión más reciente de Excel. Más información: https://go.microsoft.com/fwlink/?linkid=870924
Comentario:
    Escriba el tipo de identificación del prestador/ unión temporal/ consorcio/ gestor farmacéutico/ operador logístico de tecnologías en salud. NI:= NITCC:= Cédula de ciudadaníaCE:= Cédula de extranjeríaDE: = Documento Extranjero PA: = PasaporteOT:= Otro</t>
      </text>
    </comment>
    <comment ref="C1" authorId="1" shapeId="0" xr:uid="{3D11B0B6-F890-4A2B-9851-A844CCC7C1B9}">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Corresponde al Código del municipio donde se encuentra la sede principal del prestador/ unión temporal/ consorcio/ gestor farmacéutico/ operador logístico de tecnologías en salud. Tabla de División Político-Administrativa – DANE</t>
      </text>
    </comment>
    <comment ref="D1" authorId="2" shapeId="0" xr:uid="{236EDD75-5D2A-4856-B26E-E2B72FA03787}">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Corresponde a la fecha de Conciliación programada en el archivo FT038</t>
      </text>
    </comment>
    <comment ref="E1" authorId="3" shapeId="0" xr:uid="{92EA8E09-0D31-4FC4-B8E9-C6B963F4DD54}">
      <text>
        <t>[Comentario encadenado]
Su versión de Excel le permite leer este comentario encadenado; sin embargo, las ediciones que se apliquen se quitarán si el archivo se abre en una versión más reciente de Excel. Más información: https://go.microsoft.com/fwlink/?linkid=870924
Comentario:
    Escriba si el prestador/ unión temporal/ consorcio/ gestor farmacéutico/ operador logístico de tecnologías en salud se presentó a la conciliación:
1:= Si
2:= No</t>
      </text>
    </comment>
    <comment ref="G1" authorId="4" shapeId="0" xr:uid="{5CA8B4C2-F2AB-4259-9331-20E5426EF951}">
      <text>
        <t>[Comentario encadenado]
Su versión de Excel le permite leer este comentario encadenado; sin embargo, las ediciones que se apliquen se quitarán si el archivo se abre en una versión más reciente de Excel. Más información: https://go.microsoft.com/fwlink/?linkid=870924
Comentario:
    Escriba si se llegó a un acuerdo de conciliación con el prestador/ unión temporal/ consorcio/ gestor farmacéutico/ operador logístico de tecnologías en salud:
1:= Si
2:= No</t>
      </text>
    </comment>
    <comment ref="H1" authorId="5" shapeId="0" xr:uid="{E82B786C-8A19-4B24-A3BE-39A048989189}">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Corresponde a la fecha en que se finaliza la conciliación y del acta de cierre.</t>
      </text>
    </comment>
    <comment ref="I1" authorId="6" shapeId="0" xr:uid="{0D072540-72AA-45A8-B012-F60D71C6BE38}">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tipo de deuda a conciliar1:= UPC Régimen Subsidiado2:= UPC Régimen Contributivo3:= Presupuestos máximos4:= No UPC, ni presupuestos máximos
5:= Población no afiliada
6:= Salud Pública
7:= Población Migrantes
Nota: Si presenta deuda por diferentes tipos, realizar un registro por cada una de ellas.</t>
      </text>
    </comment>
    <comment ref="J1" authorId="7" shapeId="0" xr:uid="{A50DD476-9EA4-4C4B-BCEB-E9E08846E5BA}">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Corresponde al valor pagado del saldo entre la fecha del corte de información, (junio 30 o diciembre 31) y la fecha de la conciliación.
Respuesta:
    Ingresar todo la pagado desde el 01 de julio hasta la fecha de la conciliación; este valor lo deben tomar de Fomplus.</t>
      </text>
    </comment>
    <comment ref="K1" authorId="8" shapeId="0" xr:uid="{7BEF62AC-BC67-44C2-8839-122ED60DA92A}">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valor que espera conciliar con el prestador/ unión temporal/ consorcio/ gestor farmacéutico/ operador logístico de tecnologías en salud.
Este valor deberá corresponder al saldo pendiente de pago al corte del último día del mes inmediatamente anterior a la fecha de conciliación.
NOTA: Registra el valor de las CXP Balance sin FOME</t>
      </text>
    </comment>
    <comment ref="L1" authorId="9" shapeId="0" xr:uid="{2F4F6974-A13E-4644-9691-1E27B66F57BF}">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valor de saldo de cuentas por cobrar con el que la EBP llega a la conciliación.
Este valor deberá coincidir con el valor de cuentas por cobrar de la EBP registrado en el acta de conciliación.
Registre cero si en el campo asistencia se señaló la opción 2:= No
NOTA: Registrar el valor de la cartera enviada por el proveedor</t>
      </text>
    </comment>
    <comment ref="M1" authorId="10" shapeId="0" xr:uid="{89E7D97A-C12D-4776-B239-3BC66C5EABCE}">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valor de las devoluciones de acuerdo con lo establecido en la resolución 2284 de 2023, anexos y sus modificaciones, con el prestador/ unión temporal/ consorcio/ gestor farmacéutico/ operador logístico de tecnologías en salud
Este valor deberá corresponder a las devoluciones con corte al último día del mes inmediatamente anterior a la fecha de conciliación.
NOTA: Solicitar el valor de las devoluciones al ultimo corte del mes anterior a la conciliación al área de auditoría</t>
      </text>
    </comment>
    <comment ref="N1" authorId="11" shapeId="0" xr:uid="{C706E60F-F74F-45E7-9D80-9FDBA4692019}">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Corresponde al valor de glosa no resulta con fecha de corte de la información unión temporal/ consorcio/ al último día del mes inmediatamente anterior a la fecha de conciliación.
Balance de Cuentas de Glosas del mes anterior a la fecha de conciliación
NOTA: Registrar el valor de las cuentas de Glosas del Balance</t>
      </text>
    </comment>
    <comment ref="O1" authorId="12" shapeId="0" xr:uid="{1600EE70-8C2B-427D-BE45-0A5B952D6E3C}">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valor de la glosa aceptada por el prestador/ unión temporal/ consorcio/ gestor farmacéutico/ operador logístico de tecnologías en salud, como resultado del proceso de conciliación.
Este valor de glosa aceptada deberá ser reconocido en el estado de resultados de la EBP y por tanto retirado de los saldos de las cuentas por pagar de la ERP y de las cuentas por cobrar de la EBP. Registre cero si en el campo asistencia se señaló la opción 2:= No o si en el campo acuerdo se señaló la opción 2:= No</t>
      </text>
    </comment>
    <comment ref="P1" authorId="13" shapeId="0" xr:uid="{4D288852-37DA-4FE6-9040-69F52CE40D8A}">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valor de la glosa subsanada, es decir, reconocida como deuda por parte de la ERP con el prestador/ unión temporal/ consorcio/ gestor farmacéutico/ operador logístico de tecnologías en salud, como resultado del proceso de conciliación.
Registre cero si en el campo asistencia se señaló la opción 2:= No o si en el campo acuerdo se señaló la opción 2:= No</t>
      </text>
    </comment>
    <comment ref="Q1" authorId="14" shapeId="0" xr:uid="{40C5DCC4-2BF9-4F0B-BF1D-6719876FF9FF}">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valor de la glosa NO aceptada por la EBP y no subsanada por la ERP, unión temporal/ consorcio/ como resultado del proceso de conciliación.
Registre cero si en el campo asistencia se señaló la opción 2:= No o si en el campo acuerdo se señaló la opción 2:= No
Glosa por vencimiento de termino</t>
      </text>
    </comment>
    <comment ref="R1" authorId="15" shapeId="0" xr:uid="{25AB5130-8A09-47FE-B3C3-9CA182532549}">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valor conciliado entre la ERP y el prestador/ unión temporal/ consorcio/ gestor farmacéutico/ operador logístico de tecnologías en salud, como resultado del proceso de conciliación.
Este valor deberá corresponder al total conciliado por todo concepto (saldo cartera, glosa y devolución), con corte al último día del mes inmediatamente anterior a la fecha de conciliación
Registre cero si en el campo asistencia se señaló la opción 2:= No o si en el campo acuerdo se señaló la opción 2:= No
NOTA: Registrar el saldo de cartera conciliado menos las facturas no radicadas</t>
      </text>
    </comment>
    <comment ref="S1" authorId="16" shapeId="0" xr:uid="{CEEFED6D-47FC-45E0-8F4E-28F771613EDE}">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la fecha acordada para realizar el pago, de acuerdo con los compromisos en elproceso de conciliación entre la ERP y la EBP de servicios y tecnologías en salud.
Nota: Si se realizaron compromisos de pago en diferentes fechas con el mismo acreedor, realizar un registro por cada fecha de compromiso de pago.
Registre en este campo 01/01/1800 si en el campo asistencia se señaló la opción 2:= No o si en el campo acuerdo se señaló la opción 2:= No</t>
      </text>
    </comment>
    <comment ref="T1" authorId="17" shapeId="0" xr:uid="{3D207002-1430-4A76-9EDB-21937E50CF82}">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valor a pagar en la fecha acordada para realizar el pago de acuerdo con los compromisos en el proceso de conciliación entre la ERP y la EBP de servicios y tecnologías en salud.
Nota: Si se realizaron compromisos de pago en diferentes fechas con el mismo acreedor se deberá realizar un registro de pago para cada fecha. Adicionalmente, la suma de estos registros deberá ser igual al valor reportado en el campo ValorConciliado.
Registre cero si en el campo asistencia se señaló la opción 2:= No o si en el campo acuerdo se señaló la opción 2:= No</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tc={85D675CB-F8A7-4319-B1B4-A4B525ADB691}</author>
    <author>tc={2BAA1124-E01C-4A4C-A01C-8575AFE95EA4}</author>
    <author>tc={7BE1508F-A8C3-4C44-A547-40846CA42EED}</author>
    <author>tc={5683D9C0-2C82-45E8-BC02-AD50DECDCBAC}</author>
    <author>tc={E853AF5B-8AD0-4378-BABC-F6813061B5A5}</author>
    <author>tc={62AEA8AE-D3DE-4CAC-B5F3-DCC55A940D9F}</author>
    <author>tc={3AA47B47-032D-4E84-BC4A-70F921EDEDF8}</author>
    <author>tc={4323E028-5292-4BE8-9993-3C01BC5ED222}</author>
    <author>tc={2393CAE8-47DE-44AF-861F-8D34B4262251}</author>
    <author>tc={4FBC66FC-48E0-455B-A52B-BE5DF8AB8F1B}</author>
    <author>tc={ABA6427F-F46E-440F-82ED-E8ABF3D74DB8}</author>
    <author>tc={F49B1141-6F53-4A2C-8E20-CD0CBA152E6B}</author>
    <author>tc={3FA19CD6-9CB2-47EE-835C-5D792BAF7E24}</author>
    <author>tc={4C1038A6-2603-44F6-808E-3B72B854D8AB}</author>
    <author>tc={E44C65BC-6FA3-43AB-9FD1-7DEAF373F46F}</author>
    <author>tc={1CFA9A14-2304-4B19-B6D8-8B7D950A5474}</author>
    <author>tc={3C049D87-1077-427E-8A0A-A978D900EDE8}</author>
    <author>tc={89FB0FCB-E67F-4E66-9DBD-F6611D360A16}</author>
    <author>PASANTE DAF</author>
  </authors>
  <commentList>
    <comment ref="A1" authorId="0" shapeId="0" xr:uid="{85D675CB-F8A7-4319-B1B4-A4B525ADB691}">
      <text>
        <t>[Comentario encadenado]
Su versión de Excel le permite leer este comentario encadenado; sin embargo, las ediciones que se apliquen se quitarán si el archivo se abre en una versión más reciente de Excel. Más información: https://go.microsoft.com/fwlink/?linkid=870924
Comentario:
    Escriba el tipo de identificación del prestador/ unión temporal/ consorcio/ gestor farmacéutico/ operador logístico de tecnologías en salud. NI:= NITCC:= Cédula de ciudadaníaCE:= Cédula de extranjeríaDE: = Documento Extranjero PA: = PasaporteOT:= Otro</t>
      </text>
    </comment>
    <comment ref="C1" authorId="1" shapeId="0" xr:uid="{2BAA1124-E01C-4A4C-A01C-8575AFE95EA4}">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Corresponde al Código del municipio donde se encuentra la sede principal del prestador/ unión temporal/ consorcio/ gestor farmacéutico/ operador logístico de tecnologías en salud. Tabla de División Político-Administrativa – DANE</t>
      </text>
    </comment>
    <comment ref="D1" authorId="2" shapeId="0" xr:uid="{7BE1508F-A8C3-4C44-A547-40846CA42EED}">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Corresponde a la fecha de Conciliación programada en el archivo FT038</t>
      </text>
    </comment>
    <comment ref="E1" authorId="3" shapeId="0" xr:uid="{5683D9C0-2C82-45E8-BC02-AD50DECDCBAC}">
      <text>
        <t>[Comentario encadenado]
Su versión de Excel le permite leer este comentario encadenado; sin embargo, las ediciones que se apliquen se quitarán si el archivo se abre en una versión más reciente de Excel. Más información: https://go.microsoft.com/fwlink/?linkid=870924
Comentario:
    Escriba si el prestador/ unión temporal/ consorcio/ gestor farmacéutico/ operador logístico de tecnologías en salud se presentó a la conciliación:
1:= Si
2:= No</t>
      </text>
    </comment>
    <comment ref="G1" authorId="4" shapeId="0" xr:uid="{E853AF5B-8AD0-4378-BABC-F6813061B5A5}">
      <text>
        <t>[Comentario encadenado]
Su versión de Excel le permite leer este comentario encadenado; sin embargo, las ediciones que se apliquen se quitarán si el archivo se abre en una versión más reciente de Excel. Más información: https://go.microsoft.com/fwlink/?linkid=870924
Comentario:
    Escriba si se llegó a un acuerdo de conciliación con el prestador/ unión temporal/ consorcio/ gestor farmacéutico/ operador logístico de tecnologías en salud:
1:= Si
2:= No</t>
      </text>
    </comment>
    <comment ref="H1" authorId="5" shapeId="0" xr:uid="{62AEA8AE-D3DE-4CAC-B5F3-DCC55A940D9F}">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Corresponde a la fecha en que se finaliza la conciliación y del acta de cierre.</t>
      </text>
    </comment>
    <comment ref="I1" authorId="6" shapeId="0" xr:uid="{3AA47B47-032D-4E84-BC4A-70F921EDEDF8}">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tipo de deuda a conciliar1:= UPC Régimen Subsidiado2:= UPC Régimen Contributivo3:= Presupuestos máximos4:= No UPC, ni presupuestos máximos
5:= Población no afiliada
6:= Salud Pública
7:= Población Migrantes
Nota: Si presenta deuda por diferentes tipos, realizar un registro por cada una de ellas.</t>
      </text>
    </comment>
    <comment ref="J1" authorId="7" shapeId="0" xr:uid="{4323E028-5292-4BE8-9993-3C01BC5ED222}">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Corresponde al valor pagado del saldo entre la fecha del corte de información, (junio 30 o diciembre 31) y la fecha de la conciliación.
Respuesta:
    Ingresar todo la pagado desde el 01 de julio hasta la fecha de la conciliación; este valor lo deben tomar de Fomplus.</t>
      </text>
    </comment>
    <comment ref="K1" authorId="8" shapeId="0" xr:uid="{2393CAE8-47DE-44AF-861F-8D34B4262251}">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valor que espera conciliar con el prestador/ unión temporal/ consorcio/ gestor farmacéutico/ operador logístico de tecnologías en salud.
Este valor deberá corresponder al saldo pendiente de pago al corte del último día del mes inmediatamente anterior a la fecha de conciliación.
NOTA: Registra el valor de las CXP Balance sin FOME</t>
      </text>
    </comment>
    <comment ref="L1" authorId="9" shapeId="0" xr:uid="{4FBC66FC-48E0-455B-A52B-BE5DF8AB8F1B}">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valor de saldo de cuentas por cobrar con el que la EBP llega a la conciliación.
Este valor deberá coincidir con el valor de cuentas por cobrar de la EBP registrado en el acta de conciliación.
Registre cero si en el campo asistencia se señaló la opción 2:= No
NOTA: Registrar el valor de la cartera enviada por el proveedor</t>
      </text>
    </comment>
    <comment ref="M1" authorId="10" shapeId="0" xr:uid="{ABA6427F-F46E-440F-82ED-E8ABF3D74DB8}">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valor de las devoluciones de acuerdo con lo establecido en la resolución 2284 de 2023, anexos y sus modificaciones, con el prestador/ unión temporal/ consorcio/ gestor farmacéutico/ operador logístico de tecnologías en salud
Este valor deberá corresponder a las devoluciones con corte al último día del mes inmediatamente anterior a la fecha de conciliación.
NOTA: Solicitar el valor de las devoluciones al ultimo corte del mes anterior a la conciliación al área de auditoría</t>
      </text>
    </comment>
    <comment ref="N1" authorId="11" shapeId="0" xr:uid="{F49B1141-6F53-4A2C-8E20-CD0CBA152E6B}">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Corresponde al valor de glosa no resulta con fecha de corte de la información unión temporal/ consorcio/ al último día del mes inmediatamente anterior a la fecha de conciliación.
Balance de Cuentas de Glosas del mes anterior a la fecha de conciliación
NOTA: Registrar el valor de las cuentas de Glosas del Balance</t>
      </text>
    </comment>
    <comment ref="O1" authorId="12" shapeId="0" xr:uid="{3FA19CD6-9CB2-47EE-835C-5D792BAF7E24}">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valor de la glosa aceptada por el prestador/ unión temporal/ consorcio/ gestor farmacéutico/ operador logístico de tecnologías en salud, como resultado del proceso de conciliación.
Este valor de glosa aceptada deberá ser reconocido en el estado de resultados de la EBP y por tanto retirado de los saldos de las cuentas por pagar de la ERP y de las cuentas por cobrar de la EBP. Registre cero si en el campo asistencia se señaló la opción 2:= No o si en el campo acuerdo se señaló la opción 2:= No</t>
      </text>
    </comment>
    <comment ref="P1" authorId="13" shapeId="0" xr:uid="{4C1038A6-2603-44F6-808E-3B72B854D8AB}">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valor de la glosa subsanada, es decir, reconocida como deuda por parte de la ERP con el prestador/ unión temporal/ consorcio/ gestor farmacéutico/ operador logístico de tecnologías en salud, como resultado del proceso de conciliación.
Registre cero si en el campo asistencia se señaló la opción 2:= No o si en el campo acuerdo se señaló la opción 2:= No</t>
      </text>
    </comment>
    <comment ref="Q1" authorId="14" shapeId="0" xr:uid="{E44C65BC-6FA3-43AB-9FD1-7DEAF373F46F}">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valor de la glosa NO aceptada por la EBP y no subsanada por la ERP, unión temporal/ consorcio/ como resultado del proceso de conciliación.
Registre cero si en el campo asistencia se señaló la opción 2:= No o si en el campo acuerdo se señaló la opción 2:= No
Glosa por vencimiento de termino</t>
      </text>
    </comment>
    <comment ref="R1" authorId="15" shapeId="0" xr:uid="{1CFA9A14-2304-4B19-B6D8-8B7D950A5474}">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valor conciliado entre la ERP y el prestador/ unión temporal/ consorcio/ gestor farmacéutico/ operador logístico de tecnologías en salud, como resultado del proceso de conciliación.
Este valor deberá corresponder al total conciliado por todo concepto (saldo cartera, glosa y devolución), con corte al último día del mes inmediatamente anterior a la fecha de conciliación
Registre cero si en el campo asistencia se señaló la opción 2:= No o si en el campo acuerdo se señaló la opción 2:= No
NOTA: Registrar el saldo de cartera conciliado menos las facturas no radicadas</t>
      </text>
    </comment>
    <comment ref="S1" authorId="16" shapeId="0" xr:uid="{3C049D87-1077-427E-8A0A-A978D900EDE8}">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la fecha acordada para realizar el pago, de acuerdo con los compromisos en elproceso de conciliación entre la ERP y la EBP de servicios y tecnologías en salud.
Nota: Si se realizaron compromisos de pago en diferentes fechas con el mismo acreedor, realizar un registro por cada fecha de compromiso de pago.
Registre en este campo 01/01/1800 si en el campo asistencia se señaló la opción 2:= No o si en el campo acuerdo se señaló la opción 2:= No</t>
      </text>
    </comment>
    <comment ref="T1" authorId="17" shapeId="0" xr:uid="{89FB0FCB-E67F-4E66-9DBD-F6611D360A16}">
      <text>
        <t>[Comentario encadenado]
Su versión de Excel le permite leer este comentario encadenado; sin embargo, las ediciones que se apliquen se quitarán si el archivo se abre en una versión más reciente de Excel. Más información: https://go.microsoft.com/fwlink/?linkid=870924
Comentario:
    Registre el valor a pagar en la fecha acordada para realizar el pago de acuerdo con los compromisos en el proceso de conciliación entre la ERP y la EBP de servicios y tecnologías en salud.
Nota: Si se realizaron compromisos de pago en diferentes fechas con el mismo acreedor se deberá realizar un registro de pago para cada fecha. Adicionalmente, la suma de estos registros deberá ser igual al valor reportado en el campo ValorConciliado.
Registre cero si en el campo asistencia se señaló la opción 2:= No o si en el campo acuerdo se señaló la opción 2:= No</t>
      </text>
    </comment>
    <comment ref="O151" authorId="18" shapeId="0" xr:uid="{E193924F-9759-4372-831D-A117D4D43504}">
      <text>
        <r>
          <rPr>
            <b/>
            <sz val="9"/>
            <color indexed="81"/>
            <rFont val="Tahoma"/>
            <family val="2"/>
          </rPr>
          <t>PASANTE DAF:</t>
        </r>
        <r>
          <rPr>
            <sz val="9"/>
            <color indexed="81"/>
            <rFont val="Tahoma"/>
            <family val="2"/>
          </rPr>
          <t xml:space="preserve">
GLOSA POR VENCIMIENTO DE TERMINO </t>
        </r>
      </text>
    </comment>
  </commentList>
</comments>
</file>

<file path=xl/sharedStrings.xml><?xml version="1.0" encoding="utf-8"?>
<sst xmlns="http://schemas.openxmlformats.org/spreadsheetml/2006/main" count="2329" uniqueCount="130">
  <si>
    <t>tipoIdAcreedor</t>
  </si>
  <si>
    <t>idAcreedor</t>
  </si>
  <si>
    <t>codigoMunicipio</t>
  </si>
  <si>
    <t>fechaConciliacion</t>
  </si>
  <si>
    <t>Asistencia</t>
  </si>
  <si>
    <t>numeroActa</t>
  </si>
  <si>
    <t>acuerdo</t>
  </si>
  <si>
    <t>fechaAcuerdo</t>
  </si>
  <si>
    <t>tipoDeuda</t>
  </si>
  <si>
    <t>valorPagado</t>
  </si>
  <si>
    <t>montoConciliarERP</t>
  </si>
  <si>
    <t>montoConciliarEBP</t>
  </si>
  <si>
    <t>Devoluciones</t>
  </si>
  <si>
    <t>glosa</t>
  </si>
  <si>
    <t>glosaAceptadaEBP</t>
  </si>
  <si>
    <t>glosaSubsanadaERP</t>
  </si>
  <si>
    <t>glosaNOresuelta</t>
  </si>
  <si>
    <t>valorConciliado</t>
  </si>
  <si>
    <t>fechaPago Compromiso</t>
  </si>
  <si>
    <t>valorPagar</t>
  </si>
  <si>
    <t>Tipo identificación Acreedor de Servicios y Tecnologías en Salud</t>
  </si>
  <si>
    <t>Número de identificación del Acreedor de Servicios y Tecnologías en Salud</t>
  </si>
  <si>
    <t>Código municipio</t>
  </si>
  <si>
    <t>Fecha programada de conciliación</t>
  </si>
  <si>
    <t>Asistencia del acreedor a la conciliación</t>
  </si>
  <si>
    <t>Número del acta de la conciliación</t>
  </si>
  <si>
    <t>Resultado en la conciliación</t>
  </si>
  <si>
    <t>Fecha finalización de la conciliación</t>
  </si>
  <si>
    <t>Tipo de deuda</t>
  </si>
  <si>
    <t>Valor pagado</t>
  </si>
  <si>
    <t>Monto a conciliar ERP</t>
  </si>
  <si>
    <t>Monto esperado a conciliar EBP</t>
  </si>
  <si>
    <t>Saldo de glosa.</t>
  </si>
  <si>
    <t>Monto de la glosa aceptada por la EBP</t>
  </si>
  <si>
    <t>Monto de glosa subsanada por la ERP</t>
  </si>
  <si>
    <t>Monto de la glosa NO conciliado entre la ERP y la EBP</t>
  </si>
  <si>
    <t>Valor total conciliado y depurado</t>
  </si>
  <si>
    <t>Fecha de suscripción de compromiso de pago</t>
  </si>
  <si>
    <t>Valor para pago en la fecha del compromiso de pago</t>
  </si>
  <si>
    <t>NI</t>
  </si>
  <si>
    <t>01/01/1800</t>
  </si>
  <si>
    <t>Samia</t>
  </si>
  <si>
    <t>P15102025</t>
  </si>
  <si>
    <t>08001</t>
  </si>
  <si>
    <t>P28102025</t>
  </si>
  <si>
    <t>NA</t>
  </si>
  <si>
    <t>P05112025</t>
  </si>
  <si>
    <t>P06112025</t>
  </si>
  <si>
    <t>P12112025</t>
  </si>
  <si>
    <t>260</t>
  </si>
  <si>
    <t>Shajir</t>
  </si>
  <si>
    <t>Jeisson</t>
  </si>
  <si>
    <t>006</t>
  </si>
  <si>
    <t>Daniela</t>
  </si>
  <si>
    <t>Almaida</t>
  </si>
  <si>
    <t>Carlos</t>
  </si>
  <si>
    <t>Maira</t>
  </si>
  <si>
    <t>Juan David</t>
  </si>
  <si>
    <t>Jose Mejia</t>
  </si>
  <si>
    <t>Cristian</t>
  </si>
  <si>
    <t>Zulima</t>
  </si>
  <si>
    <t>P17102025</t>
  </si>
  <si>
    <t>Yoimer</t>
  </si>
  <si>
    <t>007</t>
  </si>
  <si>
    <t>001</t>
  </si>
  <si>
    <t>44430</t>
  </si>
  <si>
    <t>44847</t>
  </si>
  <si>
    <t>44001</t>
  </si>
  <si>
    <t>68276</t>
  </si>
  <si>
    <t>44560</t>
  </si>
  <si>
    <t>20001</t>
  </si>
  <si>
    <t>44650</t>
  </si>
  <si>
    <t>44078</t>
  </si>
  <si>
    <t>11001</t>
  </si>
  <si>
    <t>44035</t>
  </si>
  <si>
    <t>44098</t>
  </si>
  <si>
    <t>13001</t>
  </si>
  <si>
    <t>05001</t>
  </si>
  <si>
    <t>70001</t>
  </si>
  <si>
    <t>13430</t>
  </si>
  <si>
    <t>23001</t>
  </si>
  <si>
    <t>05887</t>
  </si>
  <si>
    <t>20060</t>
  </si>
  <si>
    <t>08296</t>
  </si>
  <si>
    <t>25035</t>
  </si>
  <si>
    <t>15238</t>
  </si>
  <si>
    <t>44090</t>
  </si>
  <si>
    <t>23417</t>
  </si>
  <si>
    <t>66001</t>
  </si>
  <si>
    <t>15001</t>
  </si>
  <si>
    <t>25799</t>
  </si>
  <si>
    <t>44378</t>
  </si>
  <si>
    <t>66170</t>
  </si>
  <si>
    <t>08758</t>
  </si>
  <si>
    <t>18001</t>
  </si>
  <si>
    <t>25754</t>
  </si>
  <si>
    <t>44874</t>
  </si>
  <si>
    <t>25473</t>
  </si>
  <si>
    <t>05266</t>
  </si>
  <si>
    <t>73001</t>
  </si>
  <si>
    <t>05615</t>
  </si>
  <si>
    <t>20238</t>
  </si>
  <si>
    <t>54498</t>
  </si>
  <si>
    <t>44279</t>
  </si>
  <si>
    <t>44110</t>
  </si>
  <si>
    <t>25430</t>
  </si>
  <si>
    <t>05154</t>
  </si>
  <si>
    <t>25843</t>
  </si>
  <si>
    <t>85001</t>
  </si>
  <si>
    <t>25269</t>
  </si>
  <si>
    <t>68001</t>
  </si>
  <si>
    <t>54001</t>
  </si>
  <si>
    <t>44855</t>
  </si>
  <si>
    <t>47001</t>
  </si>
  <si>
    <t>05088</t>
  </si>
  <si>
    <t>54518</t>
  </si>
  <si>
    <t>76001</t>
  </si>
  <si>
    <t>41770</t>
  </si>
  <si>
    <t>50150</t>
  </si>
  <si>
    <t>20570</t>
  </si>
  <si>
    <t>25151</t>
  </si>
  <si>
    <t>13836</t>
  </si>
  <si>
    <t>25817</t>
  </si>
  <si>
    <t>20750</t>
  </si>
  <si>
    <t>25758</t>
  </si>
  <si>
    <t>68081</t>
  </si>
  <si>
    <t>15572</t>
  </si>
  <si>
    <t>63001</t>
  </si>
  <si>
    <t>66318</t>
  </si>
  <si>
    <t>reprogramacion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</si>
</sst>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dd/mm/yyyy"/>
    <numFmt numFmtId="166" formatCode="#,##0.00000"/>
  </numFmts>
  <fonts count="12" x14ac:knownFonts="1">
    <font>
      <sz val="11"/>
      <color theme="1"/>
      <name val="Calibri"/>
      <family val="2"/>
      <scheme val="minor"/>
    </font>
    <font>
      <sz val="11"/>
      <color theme="1"/>
      <name val="Calibri"/>
      <family val="2"/>
      <scheme val="minor"/>
    </font>
    <font>
      <sz val="11"/>
      <color rgb="FF9C0006"/>
      <name val="Calibri"/>
      <family val="2"/>
      <scheme val="minor"/>
    </font>
    <font>
      <b/>
      <sz val="8"/>
      <color theme="1"/>
      <name val="Arial"/>
      <family val="2"/>
    </font>
    <font>
      <sz val="8"/>
      <color theme="1"/>
      <name val="Arial"/>
      <family val="2"/>
    </font>
    <font>
      <sz val="8"/>
      <name val="Arial"/>
      <family val="2"/>
    </font>
    <font>
      <sz val="9"/>
      <color indexed="81"/>
      <name val="Tahoma"/>
      <family val="2"/>
    </font>
    <font>
      <sz val="8"/>
      <color rgb="FFFF0000"/>
      <name val="Arial"/>
      <family val="2"/>
    </font>
    <font>
      <sz val="8"/>
      <color rgb="FF000000"/>
      <name val="Arial"/>
      <family val="2"/>
    </font>
    <font>
      <b/>
      <sz val="9"/>
      <color indexed="81"/>
      <name val="Tahoma"/>
      <family val="2"/>
    </font>
    <font>
      <sz val="10"/>
      <color theme="1"/>
      <name val="Arial"/>
      <family val="2"/>
    </font>
    <font>
      <sz val="8"/>
      <color rgb="FF9C0006"/>
      <name val="Arial"/>
      <family val="2"/>
    </font>
  </fonts>
  <fills count="9">
    <fill>
      <patternFill patternType="none"/>
    </fill>
    <fill>
      <patternFill patternType="gray125"/>
    </fill>
    <fill>
      <patternFill patternType="solid">
        <fgColor rgb="FFFFC7CE"/>
      </patternFill>
    </fill>
    <fill>
      <patternFill patternType="solid">
        <fgColor theme="0" tint="-0.14999847407452621"/>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rgb="FFFFFF00"/>
        <bgColor indexed="64"/>
      </patternFill>
    </fill>
    <fill>
      <patternFill patternType="solid">
        <fgColor rgb="FF00B0F0"/>
        <bgColor indexed="64"/>
      </patternFill>
    </fill>
    <fill>
      <patternFill patternType="solid">
        <fgColor rgb="FFFF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2" borderId="0" applyNumberFormat="0" applyBorder="0" applyAlignment="0" applyProtection="0"/>
    <xf numFmtId="0" fontId="1" fillId="0" borderId="0"/>
  </cellStyleXfs>
  <cellXfs count="137">
    <xf numFmtId="0" fontId="0" fillId="0" borderId="0" xfId="0"/>
    <xf numFmtId="0" fontId="3" fillId="3" borderId="1" xfId="0" applyFont="1" applyFill="1" applyBorder="1" applyAlignment="1">
      <alignment horizontal="left"/>
    </xf>
    <xf numFmtId="164" fontId="3" fillId="3" borderId="1" xfId="0" applyNumberFormat="1" applyFont="1" applyFill="1" applyBorder="1" applyAlignment="1">
      <alignment horizontal="left"/>
    </xf>
    <xf numFmtId="4" fontId="3" fillId="3" borderId="1" xfId="0" applyNumberFormat="1" applyFont="1" applyFill="1" applyBorder="1" applyAlignment="1">
      <alignment horizontal="left"/>
    </xf>
    <xf numFmtId="4" fontId="3" fillId="3" borderId="1" xfId="0" applyNumberFormat="1" applyFont="1" applyFill="1" applyBorder="1" applyAlignment="1">
      <alignment horizontal="right"/>
    </xf>
    <xf numFmtId="0" fontId="4" fillId="0" borderId="0" xfId="0" applyFont="1" applyAlignment="1">
      <alignment horizontal="left"/>
    </xf>
    <xf numFmtId="0" fontId="3" fillId="3" borderId="1" xfId="0" applyFont="1" applyFill="1" applyBorder="1"/>
    <xf numFmtId="164" fontId="3" fillId="3" borderId="1" xfId="0" applyNumberFormat="1" applyFont="1" applyFill="1" applyBorder="1"/>
    <xf numFmtId="0" fontId="4" fillId="0" borderId="0" xfId="0" applyFont="1"/>
    <xf numFmtId="0" fontId="5" fillId="4" borderId="1" xfId="0" applyFont="1" applyFill="1" applyBorder="1" applyAlignment="1">
      <alignment horizontal="center"/>
    </xf>
    <xf numFmtId="164" fontId="5" fillId="4" borderId="1" xfId="0" applyNumberFormat="1" applyFont="1" applyFill="1" applyBorder="1" applyAlignment="1">
      <alignment horizontal="center"/>
    </xf>
    <xf numFmtId="0" fontId="5" fillId="4" borderId="1" xfId="1" applyNumberFormat="1" applyFont="1" applyFill="1" applyBorder="1" applyAlignment="1">
      <alignment horizontal="center"/>
    </xf>
    <xf numFmtId="0" fontId="5" fillId="4" borderId="0" xfId="0" applyFont="1" applyFill="1"/>
    <xf numFmtId="14" fontId="5" fillId="4" borderId="1" xfId="1" applyNumberFormat="1" applyFont="1" applyFill="1" applyBorder="1" applyAlignment="1">
      <alignment horizontal="center"/>
    </xf>
    <xf numFmtId="0" fontId="4" fillId="4" borderId="1" xfId="0" applyFont="1" applyFill="1" applyBorder="1" applyAlignment="1">
      <alignment horizontal="center"/>
    </xf>
    <xf numFmtId="0" fontId="4" fillId="4" borderId="0" xfId="0" applyFont="1" applyFill="1"/>
    <xf numFmtId="0" fontId="5" fillId="0" borderId="1" xfId="1" applyNumberFormat="1" applyFont="1" applyFill="1" applyBorder="1" applyAlignment="1">
      <alignment horizontal="center"/>
    </xf>
    <xf numFmtId="0" fontId="5" fillId="0" borderId="0" xfId="0" applyFont="1"/>
    <xf numFmtId="0" fontId="5" fillId="0" borderId="1" xfId="0" applyFont="1" applyBorder="1" applyAlignment="1">
      <alignment horizontal="center"/>
    </xf>
    <xf numFmtId="14" fontId="5" fillId="0" borderId="1" xfId="1" applyNumberFormat="1" applyFont="1" applyFill="1" applyBorder="1" applyAlignment="1">
      <alignment horizontal="center"/>
    </xf>
    <xf numFmtId="164" fontId="4" fillId="0" borderId="0" xfId="0" applyNumberFormat="1" applyFont="1"/>
    <xf numFmtId="4" fontId="4" fillId="0" borderId="0" xfId="0" applyNumberFormat="1" applyFont="1" applyAlignment="1">
      <alignment horizontal="right"/>
    </xf>
    <xf numFmtId="0" fontId="4" fillId="0" borderId="0" xfId="0" applyFont="1" applyAlignment="1">
      <alignment horizontal="center"/>
    </xf>
    <xf numFmtId="164" fontId="4" fillId="4" borderId="1" xfId="0" applyNumberFormat="1" applyFont="1" applyFill="1" applyBorder="1" applyAlignment="1">
      <alignment horizontal="center"/>
    </xf>
    <xf numFmtId="14" fontId="5" fillId="0" borderId="1" xfId="0" applyNumberFormat="1" applyFont="1" applyBorder="1" applyAlignment="1">
      <alignment horizontal="center"/>
    </xf>
    <xf numFmtId="0" fontId="10" fillId="0" borderId="0" xfId="0" applyFont="1"/>
    <xf numFmtId="0" fontId="5" fillId="0" borderId="1" xfId="0" applyFont="1" applyBorder="1" applyAlignment="1">
      <alignment horizontal="center" vertical="center"/>
    </xf>
    <xf numFmtId="0" fontId="5" fillId="4" borderId="0" xfId="0" applyFont="1" applyFill="1" applyAlignment="1">
      <alignment horizontal="left"/>
    </xf>
    <xf numFmtId="0" fontId="5" fillId="4" borderId="1" xfId="0" applyFont="1" applyFill="1" applyBorder="1" applyAlignment="1">
      <alignment horizontal="right"/>
    </xf>
    <xf numFmtId="0" fontId="5" fillId="4" borderId="1" xfId="1" applyNumberFormat="1" applyFont="1" applyFill="1" applyBorder="1" applyAlignment="1">
      <alignment horizontal="right"/>
    </xf>
    <xf numFmtId="0" fontId="4" fillId="4" borderId="1" xfId="0" applyFont="1" applyFill="1" applyBorder="1" applyAlignment="1">
      <alignment horizontal="right"/>
    </xf>
    <xf numFmtId="0" fontId="4" fillId="4" borderId="1" xfId="1" applyNumberFormat="1" applyFont="1" applyFill="1" applyBorder="1" applyAlignment="1">
      <alignment horizontal="right"/>
    </xf>
    <xf numFmtId="0" fontId="4" fillId="0" borderId="1" xfId="1" applyNumberFormat="1" applyFont="1" applyFill="1" applyBorder="1" applyAlignment="1">
      <alignment horizontal="right"/>
    </xf>
    <xf numFmtId="0" fontId="5" fillId="0" borderId="1" xfId="0" applyFont="1" applyBorder="1" applyAlignment="1">
      <alignment horizontal="right"/>
    </xf>
    <xf numFmtId="0" fontId="11" fillId="0" borderId="1" xfId="1" applyNumberFormat="1" applyFont="1" applyFill="1" applyBorder="1" applyAlignment="1">
      <alignment horizontal="right" vertical="center"/>
    </xf>
    <xf numFmtId="0" fontId="5" fillId="0" borderId="1" xfId="1" applyNumberFormat="1" applyFont="1" applyFill="1" applyBorder="1" applyAlignment="1">
      <alignment horizontal="right"/>
    </xf>
    <xf numFmtId="164" fontId="10" fillId="0" borderId="0" xfId="0" applyNumberFormat="1" applyFont="1"/>
    <xf numFmtId="164" fontId="5" fillId="0" borderId="1" xfId="0" applyNumberFormat="1" applyFont="1" applyBorder="1" applyAlignment="1">
      <alignment horizontal="center"/>
    </xf>
    <xf numFmtId="3" fontId="5" fillId="4" borderId="1" xfId="0" applyNumberFormat="1" applyFont="1" applyFill="1" applyBorder="1" applyAlignment="1">
      <alignment horizontal="right"/>
    </xf>
    <xf numFmtId="164" fontId="5" fillId="0" borderId="1" xfId="0" applyNumberFormat="1" applyFont="1" applyBorder="1" applyAlignment="1">
      <alignment horizontal="center" vertical="center"/>
    </xf>
    <xf numFmtId="165" fontId="5" fillId="0" borderId="1" xfId="1" applyNumberFormat="1" applyFont="1" applyFill="1" applyBorder="1" applyAlignment="1">
      <alignment horizontal="center"/>
    </xf>
    <xf numFmtId="0" fontId="5" fillId="0" borderId="1" xfId="1" applyNumberFormat="1" applyFont="1" applyFill="1" applyBorder="1" applyAlignment="1">
      <alignment horizontal="right" vertical="center"/>
    </xf>
    <xf numFmtId="165" fontId="5" fillId="4" borderId="1" xfId="1" applyNumberFormat="1" applyFont="1" applyFill="1" applyBorder="1" applyAlignment="1">
      <alignment horizontal="center"/>
    </xf>
    <xf numFmtId="4" fontId="5" fillId="4" borderId="1" xfId="0" applyNumberFormat="1" applyFont="1" applyFill="1" applyBorder="1" applyAlignment="1">
      <alignment horizontal="right"/>
    </xf>
    <xf numFmtId="0" fontId="5" fillId="0" borderId="0" xfId="0" applyFont="1" applyAlignment="1">
      <alignment horizontal="center"/>
    </xf>
    <xf numFmtId="49" fontId="5" fillId="0" borderId="1" xfId="0" applyNumberFormat="1" applyFont="1" applyBorder="1" applyAlignment="1">
      <alignment horizontal="center"/>
    </xf>
    <xf numFmtId="0" fontId="5" fillId="0" borderId="1" xfId="2" applyFont="1" applyBorder="1" applyAlignment="1">
      <alignment horizontal="center"/>
    </xf>
    <xf numFmtId="164" fontId="5" fillId="0" borderId="1" xfId="2" applyNumberFormat="1" applyFont="1" applyBorder="1" applyAlignment="1">
      <alignment horizontal="center"/>
    </xf>
    <xf numFmtId="0" fontId="5" fillId="0" borderId="1" xfId="0" applyFont="1" applyBorder="1" applyAlignment="1">
      <alignment horizontal="right" vertical="center"/>
    </xf>
    <xf numFmtId="0" fontId="5" fillId="0" borderId="0" xfId="0" applyFont="1" applyAlignment="1">
      <alignment vertical="center"/>
    </xf>
    <xf numFmtId="0" fontId="4" fillId="0" borderId="1" xfId="0" applyFont="1" applyBorder="1" applyAlignment="1">
      <alignment horizontal="center"/>
    </xf>
    <xf numFmtId="164" fontId="4" fillId="0" borderId="1" xfId="0" applyNumberFormat="1" applyFont="1" applyBorder="1" applyAlignment="1">
      <alignment horizontal="center"/>
    </xf>
    <xf numFmtId="0" fontId="4" fillId="0" borderId="1" xfId="0" applyFont="1" applyBorder="1" applyAlignment="1">
      <alignment horizontal="right"/>
    </xf>
    <xf numFmtId="3" fontId="5" fillId="0" borderId="1" xfId="0" applyNumberFormat="1" applyFont="1" applyBorder="1" applyAlignment="1">
      <alignment horizontal="right"/>
    </xf>
    <xf numFmtId="0" fontId="5" fillId="0" borderId="0" xfId="0" applyFont="1" applyAlignment="1">
      <alignment horizontal="left"/>
    </xf>
    <xf numFmtId="3" fontId="4" fillId="0" borderId="1" xfId="0" applyNumberFormat="1" applyFont="1" applyBorder="1" applyAlignment="1">
      <alignment horizontal="right"/>
    </xf>
    <xf numFmtId="0" fontId="5" fillId="0" borderId="0" xfId="0" applyFont="1" applyAlignment="1">
      <alignment horizontal="left" vertical="center"/>
    </xf>
    <xf numFmtId="14" fontId="4" fillId="0" borderId="1" xfId="0" applyNumberFormat="1" applyFont="1" applyBorder="1" applyAlignment="1">
      <alignment horizontal="center"/>
    </xf>
    <xf numFmtId="4" fontId="5" fillId="0" borderId="0" xfId="0" applyNumberFormat="1" applyFont="1" applyAlignment="1">
      <alignment horizontal="left"/>
    </xf>
    <xf numFmtId="14" fontId="4" fillId="0" borderId="1" xfId="1" applyNumberFormat="1" applyFont="1" applyFill="1" applyBorder="1" applyAlignment="1">
      <alignment horizontal="center"/>
    </xf>
    <xf numFmtId="0" fontId="4" fillId="0" borderId="0" xfId="0" applyFont="1" applyAlignment="1">
      <alignment horizontal="left" vertical="center" wrapText="1"/>
    </xf>
    <xf numFmtId="0" fontId="4" fillId="0" borderId="1" xfId="1" applyNumberFormat="1" applyFont="1" applyFill="1" applyBorder="1" applyAlignment="1">
      <alignment horizontal="center"/>
    </xf>
    <xf numFmtId="49" fontId="4" fillId="0" borderId="1" xfId="0" applyNumberFormat="1" applyFont="1" applyBorder="1" applyAlignment="1">
      <alignment horizontal="center"/>
    </xf>
    <xf numFmtId="0" fontId="4" fillId="0" borderId="0" xfId="0" applyFont="1" applyAlignment="1">
      <alignment horizontal="left" vertical="center"/>
    </xf>
    <xf numFmtId="0" fontId="4" fillId="0" borderId="1" xfId="2" applyFont="1" applyBorder="1" applyAlignment="1">
      <alignment horizontal="center"/>
    </xf>
    <xf numFmtId="164" fontId="4" fillId="0" borderId="1" xfId="2" applyNumberFormat="1" applyFont="1" applyBorder="1" applyAlignment="1">
      <alignment horizontal="center"/>
    </xf>
    <xf numFmtId="0" fontId="4" fillId="0" borderId="1" xfId="2" applyFont="1" applyBorder="1" applyAlignment="1">
      <alignment horizontal="right"/>
    </xf>
    <xf numFmtId="3" fontId="4" fillId="0" borderId="1" xfId="2" applyNumberFormat="1" applyFont="1" applyBorder="1" applyAlignment="1">
      <alignment horizontal="right"/>
    </xf>
    <xf numFmtId="0" fontId="5" fillId="0" borderId="1" xfId="0" applyFont="1" applyBorder="1" applyAlignment="1">
      <alignment vertical="center"/>
    </xf>
    <xf numFmtId="4" fontId="4" fillId="0" borderId="1" xfId="0" applyNumberFormat="1" applyFont="1" applyBorder="1" applyAlignment="1">
      <alignment horizontal="center"/>
    </xf>
    <xf numFmtId="0" fontId="4" fillId="0" borderId="1" xfId="0" applyFont="1" applyBorder="1" applyAlignment="1">
      <alignment horizontal="center" vertical="center"/>
    </xf>
    <xf numFmtId="164" fontId="4" fillId="0" borderId="1" xfId="0" applyNumberFormat="1" applyFont="1" applyBorder="1" applyAlignment="1">
      <alignment horizontal="center" vertical="center"/>
    </xf>
    <xf numFmtId="0" fontId="4" fillId="0" borderId="1" xfId="0" applyFont="1" applyBorder="1" applyAlignment="1">
      <alignment horizontal="right" vertical="center"/>
    </xf>
    <xf numFmtId="0" fontId="4" fillId="0" borderId="0" xfId="0" applyFont="1" applyAlignment="1">
      <alignment vertical="center"/>
    </xf>
    <xf numFmtId="0" fontId="7" fillId="0" borderId="1" xfId="0" applyFont="1" applyBorder="1" applyAlignment="1">
      <alignment horizontal="center"/>
    </xf>
    <xf numFmtId="4" fontId="4" fillId="0" borderId="0" xfId="0" applyNumberFormat="1" applyFont="1" applyAlignment="1">
      <alignment horizontal="left"/>
    </xf>
    <xf numFmtId="4" fontId="5" fillId="4" borderId="0" xfId="0" applyNumberFormat="1" applyFont="1" applyFill="1"/>
    <xf numFmtId="0" fontId="3" fillId="0" borderId="0" xfId="0" applyFont="1" applyAlignment="1">
      <alignment horizontal="left"/>
    </xf>
    <xf numFmtId="0" fontId="3" fillId="0" borderId="0" xfId="0" applyFont="1"/>
    <xf numFmtId="3" fontId="5" fillId="0" borderId="0" xfId="0" applyNumberFormat="1" applyFont="1" applyAlignment="1">
      <alignment horizontal="right"/>
    </xf>
    <xf numFmtId="164" fontId="7" fillId="0" borderId="1" xfId="0" applyNumberFormat="1" applyFont="1" applyBorder="1" applyAlignment="1">
      <alignment horizontal="center"/>
    </xf>
    <xf numFmtId="165" fontId="7" fillId="0" borderId="1" xfId="1" applyNumberFormat="1" applyFont="1" applyFill="1" applyBorder="1" applyAlignment="1">
      <alignment horizontal="center"/>
    </xf>
    <xf numFmtId="0" fontId="7" fillId="0" borderId="1" xfId="0" applyFont="1" applyBorder="1" applyAlignment="1">
      <alignment horizontal="right"/>
    </xf>
    <xf numFmtId="0" fontId="7" fillId="0" borderId="1" xfId="1" applyNumberFormat="1" applyFont="1" applyFill="1" applyBorder="1" applyAlignment="1">
      <alignment horizontal="right"/>
    </xf>
    <xf numFmtId="0" fontId="7" fillId="0" borderId="0" xfId="0" applyFont="1"/>
    <xf numFmtId="0" fontId="4" fillId="5" borderId="1" xfId="0" applyFont="1" applyFill="1" applyBorder="1" applyAlignment="1">
      <alignment horizontal="center"/>
    </xf>
    <xf numFmtId="0" fontId="5" fillId="5" borderId="1" xfId="0" applyFont="1" applyFill="1" applyBorder="1" applyAlignment="1">
      <alignment horizontal="center"/>
    </xf>
    <xf numFmtId="164" fontId="4" fillId="5" borderId="1" xfId="0" applyNumberFormat="1" applyFont="1" applyFill="1" applyBorder="1" applyAlignment="1">
      <alignment horizontal="center"/>
    </xf>
    <xf numFmtId="0" fontId="4" fillId="5" borderId="1" xfId="0" applyFont="1" applyFill="1" applyBorder="1" applyAlignment="1">
      <alignment horizontal="right"/>
    </xf>
    <xf numFmtId="0" fontId="5" fillId="5" borderId="1" xfId="0" applyFont="1" applyFill="1" applyBorder="1" applyAlignment="1">
      <alignment horizontal="right"/>
    </xf>
    <xf numFmtId="14" fontId="4" fillId="5" borderId="1" xfId="0" applyNumberFormat="1" applyFont="1" applyFill="1" applyBorder="1" applyAlignment="1">
      <alignment horizontal="center"/>
    </xf>
    <xf numFmtId="3" fontId="4" fillId="5" borderId="1" xfId="0" applyNumberFormat="1" applyFont="1" applyFill="1" applyBorder="1" applyAlignment="1">
      <alignment horizontal="right"/>
    </xf>
    <xf numFmtId="3" fontId="5" fillId="5" borderId="0" xfId="0" applyNumberFormat="1" applyFont="1" applyFill="1" applyAlignment="1">
      <alignment horizontal="right"/>
    </xf>
    <xf numFmtId="0" fontId="4" fillId="5" borderId="0" xfId="0" applyFont="1" applyFill="1" applyAlignment="1">
      <alignment horizontal="left" vertical="center" wrapText="1"/>
    </xf>
    <xf numFmtId="0" fontId="5" fillId="5" borderId="0" xfId="0" applyFont="1" applyFill="1"/>
    <xf numFmtId="4" fontId="5" fillId="5" borderId="0" xfId="0" applyNumberFormat="1" applyFont="1" applyFill="1"/>
    <xf numFmtId="0" fontId="4" fillId="5" borderId="0" xfId="0" applyFont="1" applyFill="1" applyAlignment="1">
      <alignment horizontal="center"/>
    </xf>
    <xf numFmtId="0" fontId="4" fillId="5" borderId="0" xfId="0" applyFont="1" applyFill="1"/>
    <xf numFmtId="49" fontId="4" fillId="5" borderId="1" xfId="0" applyNumberFormat="1" applyFont="1" applyFill="1" applyBorder="1" applyAlignment="1">
      <alignment horizontal="center"/>
    </xf>
    <xf numFmtId="0" fontId="4" fillId="5" borderId="0" xfId="0" applyFont="1" applyFill="1" applyAlignment="1">
      <alignment horizontal="left" vertical="center"/>
    </xf>
    <xf numFmtId="164" fontId="5" fillId="5" borderId="1" xfId="0" applyNumberFormat="1" applyFont="1" applyFill="1" applyBorder="1" applyAlignment="1">
      <alignment horizontal="center"/>
    </xf>
    <xf numFmtId="3" fontId="5" fillId="5" borderId="1" xfId="0" applyNumberFormat="1" applyFont="1" applyFill="1" applyBorder="1" applyAlignment="1">
      <alignment horizontal="right"/>
    </xf>
    <xf numFmtId="0" fontId="5" fillId="5" borderId="0" xfId="0" applyFont="1" applyFill="1" applyAlignment="1">
      <alignment horizontal="left" vertical="center"/>
    </xf>
    <xf numFmtId="0" fontId="4" fillId="5" borderId="1" xfId="2" applyFont="1" applyFill="1" applyBorder="1" applyAlignment="1">
      <alignment horizontal="center"/>
    </xf>
    <xf numFmtId="164" fontId="4" fillId="5" borderId="1" xfId="2" applyNumberFormat="1" applyFont="1" applyFill="1" applyBorder="1" applyAlignment="1">
      <alignment horizontal="center"/>
    </xf>
    <xf numFmtId="0" fontId="4" fillId="5" borderId="1" xfId="2" applyFont="1" applyFill="1" applyBorder="1" applyAlignment="1">
      <alignment horizontal="right"/>
    </xf>
    <xf numFmtId="3" fontId="4" fillId="5" borderId="1" xfId="2" applyNumberFormat="1" applyFont="1" applyFill="1" applyBorder="1" applyAlignment="1">
      <alignment horizontal="right"/>
    </xf>
    <xf numFmtId="0" fontId="4" fillId="5" borderId="0" xfId="0" applyFont="1" applyFill="1" applyAlignment="1">
      <alignment horizontal="left"/>
    </xf>
    <xf numFmtId="14" fontId="5" fillId="5" borderId="1" xfId="0" applyNumberFormat="1" applyFont="1" applyFill="1" applyBorder="1" applyAlignment="1">
      <alignment horizontal="center"/>
    </xf>
    <xf numFmtId="0" fontId="8" fillId="5" borderId="1" xfId="0" applyFont="1" applyFill="1" applyBorder="1" applyAlignment="1">
      <alignment horizontal="right"/>
    </xf>
    <xf numFmtId="4" fontId="4" fillId="5" borderId="1" xfId="0" applyNumberFormat="1" applyFont="1" applyFill="1" applyBorder="1" applyAlignment="1">
      <alignment horizontal="center"/>
    </xf>
    <xf numFmtId="4" fontId="5" fillId="0" borderId="0" xfId="0" applyNumberFormat="1" applyFont="1"/>
    <xf numFmtId="0" fontId="5" fillId="6" borderId="1" xfId="0" applyFont="1" applyFill="1" applyBorder="1" applyAlignment="1">
      <alignment horizontal="center"/>
    </xf>
    <xf numFmtId="0" fontId="4" fillId="6" borderId="1" xfId="0" applyFont="1" applyFill="1" applyBorder="1" applyAlignment="1">
      <alignment horizontal="center"/>
    </xf>
    <xf numFmtId="0" fontId="4" fillId="7" borderId="1" xfId="0" applyFont="1" applyFill="1" applyBorder="1" applyAlignment="1">
      <alignment horizontal="center"/>
    </xf>
    <xf numFmtId="0" fontId="5" fillId="7" borderId="1" xfId="0" applyFont="1" applyFill="1" applyBorder="1" applyAlignment="1">
      <alignment horizontal="center"/>
    </xf>
    <xf numFmtId="0" fontId="5" fillId="7" borderId="1" xfId="0" applyFont="1" applyFill="1" applyBorder="1" applyAlignment="1">
      <alignment horizontal="center" vertical="center"/>
    </xf>
    <xf numFmtId="0" fontId="4" fillId="8" borderId="1" xfId="0" applyFont="1" applyFill="1" applyBorder="1" applyAlignment="1">
      <alignment horizontal="center"/>
    </xf>
    <xf numFmtId="14" fontId="7" fillId="0" borderId="1" xfId="0" applyNumberFormat="1" applyFont="1" applyBorder="1" applyAlignment="1">
      <alignment horizontal="center"/>
    </xf>
    <xf numFmtId="14" fontId="7" fillId="0" borderId="1" xfId="1" applyNumberFormat="1" applyFont="1" applyFill="1" applyBorder="1" applyAlignment="1">
      <alignment horizontal="center"/>
    </xf>
    <xf numFmtId="164" fontId="5" fillId="6" borderId="1" xfId="0" applyNumberFormat="1" applyFont="1" applyFill="1" applyBorder="1" applyAlignment="1">
      <alignment horizontal="center"/>
    </xf>
    <xf numFmtId="0" fontId="5" fillId="6" borderId="1" xfId="0" applyFont="1" applyFill="1" applyBorder="1" applyAlignment="1">
      <alignment horizontal="right"/>
    </xf>
    <xf numFmtId="0" fontId="5" fillId="6" borderId="1" xfId="1" applyNumberFormat="1" applyFont="1" applyFill="1" applyBorder="1" applyAlignment="1">
      <alignment horizontal="right"/>
    </xf>
    <xf numFmtId="14" fontId="5" fillId="6" borderId="1" xfId="1" applyNumberFormat="1" applyFont="1" applyFill="1" applyBorder="1" applyAlignment="1">
      <alignment horizontal="center"/>
    </xf>
    <xf numFmtId="3" fontId="5" fillId="6" borderId="1" xfId="0" applyNumberFormat="1" applyFont="1" applyFill="1" applyBorder="1" applyAlignment="1">
      <alignment horizontal="right"/>
    </xf>
    <xf numFmtId="0" fontId="5" fillId="6" borderId="0" xfId="0" applyFont="1" applyFill="1" applyAlignment="1">
      <alignment horizontal="left"/>
    </xf>
    <xf numFmtId="0" fontId="5" fillId="6" borderId="0" xfId="0" applyFont="1" applyFill="1"/>
    <xf numFmtId="4" fontId="5" fillId="6" borderId="0" xfId="0" applyNumberFormat="1" applyFont="1" applyFill="1"/>
    <xf numFmtId="0" fontId="4" fillId="6" borderId="1" xfId="0" applyFont="1" applyFill="1" applyBorder="1" applyAlignment="1">
      <alignment horizontal="right"/>
    </xf>
    <xf numFmtId="0" fontId="4" fillId="6" borderId="1" xfId="1" applyNumberFormat="1" applyFont="1" applyFill="1" applyBorder="1" applyAlignment="1">
      <alignment horizontal="right"/>
    </xf>
    <xf numFmtId="164" fontId="4" fillId="6" borderId="1" xfId="0" applyNumberFormat="1" applyFont="1" applyFill="1" applyBorder="1" applyAlignment="1">
      <alignment horizontal="center"/>
    </xf>
    <xf numFmtId="0" fontId="4" fillId="6" borderId="0" xfId="0" applyFont="1" applyFill="1"/>
    <xf numFmtId="4" fontId="4" fillId="0" borderId="1" xfId="0" applyNumberFormat="1" applyFont="1" applyBorder="1" applyAlignment="1">
      <alignment horizontal="right"/>
    </xf>
    <xf numFmtId="166" fontId="5" fillId="0" borderId="0" xfId="0" applyNumberFormat="1" applyFont="1"/>
    <xf numFmtId="0" fontId="3" fillId="3" borderId="1" xfId="0" applyFont="1" applyFill="1" applyBorder="1" applyAlignment="1">
      <alignment horizontal="center"/>
    </xf>
    <xf numFmtId="164" fontId="3" fillId="3" borderId="1" xfId="0" applyNumberFormat="1" applyFont="1" applyFill="1" applyBorder="1" applyAlignment="1">
      <alignment horizontal="center"/>
    </xf>
    <xf numFmtId="4" fontId="3" fillId="3" borderId="1" xfId="0" applyNumberFormat="1" applyFont="1" applyFill="1" applyBorder="1" applyAlignment="1">
      <alignment horizontal="center"/>
    </xf>
  </cellXfs>
  <cellStyles count="3">
    <cellStyle name="Incorrecto" xfId="1" builtinId="27"/>
    <cellStyle name="Normal" xfId="0" builtinId="0"/>
    <cellStyle name="Normal 2" xfId="2" xr:uid="{0F13AC9D-0294-4C11-B821-BA3FA689D57F}"/>
  </cellStyles>
  <dxfs count="1">
    <dxf>
      <font>
        <color rgb="FF9C0006"/>
      </font>
      <fill>
        <patternFill>
          <bgColor rgb="FFFFC7CE"/>
        </patternFill>
      </fill>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Anas Wayuu EPSI" id="{68613104-34C6-4BA6-AC69-6AA4A351A56A}" userId="56e8e0c471678a51" providerId="Windows Live"/>
  <person displayName="KAREN LORENA OJEDA PEINADO" id="{8FAD17EC-9914-4F52-88F6-C3BC24F4597D}" userId="S-1-5-21-2869925924-3931772348-381064565-6422"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 dT="2025-08-29T14:19:20.77" personId="{68613104-34C6-4BA6-AC69-6AA4A351A56A}" id="{9CF110A4-601F-454E-B8DE-D562B02B8318}">
    <text>Escriba el tipo de identificación del prestador/ unión temporal/ consorcio/ gestor farmacéutico/ operador logístico de tecnologías en salud. NI:= NITCC:= Cédula de ciudadaníaCE:= Cédula de extranjeríaDE: = Documento Extranjero PA: = PasaporteOT:= Otro</text>
  </threadedComment>
  <threadedComment ref="C1" dT="2025-08-29T14:19:00.54" personId="{68613104-34C6-4BA6-AC69-6AA4A351A56A}" id="{3FFE042D-2728-4625-ABB3-2914D2BE2DFF}">
    <text>Corresponde al Código del municipio donde se encuentra la sede principal del prestador/ unión temporal/ consorcio/ gestor farmacéutico/ operador logístico de tecnologías en salud. Tabla de División Político-Administrativa – DANE</text>
  </threadedComment>
  <threadedComment ref="D1" dT="2025-08-29T14:18:38.78" personId="{68613104-34C6-4BA6-AC69-6AA4A351A56A}" id="{6960F643-A6A1-43F3-8FCB-1FA536B7D926}">
    <text>Corresponde a la fecha de Conciliación programada en el archivo FT038</text>
  </threadedComment>
  <threadedComment ref="E1" dT="2025-08-29T14:17:51.79" personId="{68613104-34C6-4BA6-AC69-6AA4A351A56A}" id="{717B5775-2D84-4107-BB6D-8BD2E068F32F}">
    <text>Escriba si el prestador/ unión temporal/ consorcio/ gestor farmacéutico/ operador logístico de tecnologías en salud se presentó a la conciliación:
1:= Si
2:= No</text>
  </threadedComment>
  <threadedComment ref="G1" dT="2025-08-29T14:17:19.75" personId="{68613104-34C6-4BA6-AC69-6AA4A351A56A}" id="{E6F2626B-FC71-4641-9594-97914533AA26}">
    <text>Escriba si se llegó a un acuerdo de conciliación con el prestador/ unión temporal/ consorcio/ gestor farmacéutico/ operador logístico de tecnologías en salud:
1:= Si
2:= No</text>
  </threadedComment>
  <threadedComment ref="H1" dT="2025-08-29T14:17:04.32" personId="{68613104-34C6-4BA6-AC69-6AA4A351A56A}" id="{650C6917-4BEC-4AAF-8771-ADCE22DD77C1}">
    <text>Corresponde a la fecha en que se finaliza la conciliación y del acta de cierre.</text>
  </threadedComment>
  <threadedComment ref="I1" dT="2025-08-29T14:16:45.01" personId="{68613104-34C6-4BA6-AC69-6AA4A351A56A}" id="{B23CCE75-AF49-41A8-B226-6E8BC2696364}">
    <text>Registre el tipo de deuda a conciliar1:= UPC Régimen Subsidiado2:= UPC Régimen Contributivo3:= Presupuestos máximos4:= No UPC, ni presupuestos máximos
5:= Población no afiliada
6:= Salud Pública
7:= Población Migrantes
Nota: Si presenta deuda por diferentes tipos, realizar un registro por cada una de ellas.</text>
  </threadedComment>
  <threadedComment ref="J1" dT="2025-08-29T14:29:16.97" personId="{68613104-34C6-4BA6-AC69-6AA4A351A56A}" id="{45F057A3-4929-4DF5-860F-B577883DD6A2}">
    <text>Corresponde al valor pagado del saldo entre la fecha del corte de información, (junio 30 o diciembre 31) y la fecha de la conciliación.</text>
  </threadedComment>
  <threadedComment ref="J1" dT="2025-09-26T16:09:37.22" personId="{8FAD17EC-9914-4F52-88F6-C3BC24F4597D}" id="{FC814A54-B053-4EA4-AE01-83F93056050C}" parentId="{45F057A3-4929-4DF5-860F-B577883DD6A2}">
    <text>Ingresar todo la pagado desde el 01 de julio hasta la fecha de la conciliación; este valor lo deben tomar de Fomplus.</text>
  </threadedComment>
  <threadedComment ref="K1" dT="2025-08-29T14:29:38.48" personId="{68613104-34C6-4BA6-AC69-6AA4A351A56A}" id="{C4B17AB9-F635-4BCC-889F-BAE254F66B9D}">
    <text>Registre el valor que espera conciliar con el prestador/ unión temporal/ consorcio/ gestor farmacéutico/ operador logístico de tecnologías en salud.
Este valor deberá corresponder al saldo pendiente de pago al corte del último día del mes inmediatamente anterior a la fecha de conciliación.
NOTA: Registra el valor de las CXP Balance sin FOME</text>
  </threadedComment>
  <threadedComment ref="L1" dT="2025-08-29T14:29:55.82" personId="{68613104-34C6-4BA6-AC69-6AA4A351A56A}" id="{3C70199D-A4D8-4472-A173-4C2AAD0E8813}">
    <text>Registre el valor de saldo de cuentas por cobrar con el que la EBP llega a la conciliación.
Este valor deberá coincidir con el valor de cuentas por cobrar de la EBP registrado en el acta de conciliación.
Registre cero si en el campo asistencia se señaló la opción 2:= No
NOTA: Registrar el valor de la cartera enviada por el proveedor</text>
  </threadedComment>
  <threadedComment ref="M1" dT="2025-08-29T14:30:09.08" personId="{68613104-34C6-4BA6-AC69-6AA4A351A56A}" id="{78A3AE4A-12B7-4115-A421-2F3971D87B33}">
    <text>Registre el valor de las devoluciones de acuerdo con lo establecido en la resolución 2284 de 2023, anexos y sus modificaciones, con el prestador/ unión temporal/ consorcio/ gestor farmacéutico/ operador logístico de tecnologías en salud
Este valor deberá corresponder a las devoluciones con corte al último día del mes inmediatamente anterior a la fecha de conciliación.
NOTA: Solicitar el valor de las devoluciones al ultimo corte del mes anterior a la conciliación al área de auditoría</text>
  </threadedComment>
  <threadedComment ref="N1" dT="2025-08-29T14:30:18.30" personId="{68613104-34C6-4BA6-AC69-6AA4A351A56A}" id="{5215E77B-A293-42A8-A8F9-BD87B389913C}">
    <text>Corresponde al valor de glosa no resulta con fecha de corte de la información unión temporal/ consorcio/ al último día del mes inmediatamente anterior a la fecha de conciliación.
Balance de Cuentas de Glosas del mes anterior a la fecha de conciliación
NOTA: Registrar el valor de las cuentas de Glosas del Balance</text>
  </threadedComment>
  <threadedComment ref="O1" dT="2025-08-29T14:30:29.80" personId="{68613104-34C6-4BA6-AC69-6AA4A351A56A}" id="{B0E9E883-0F7D-452A-8EFD-104D11EF5B54}">
    <text>Registre el valor de la glosa aceptada por el prestador/ unión temporal/ consorcio/ gestor farmacéutico/ operador logístico de tecnologías en salud, como resultado del proceso de conciliación.
Este valor de glosa aceptada deberá ser reconocido en el estado de resultados de la EBP y por tanto retirado de los saldos de las cuentas por pagar de la ERP y de las cuentas por cobrar de la EBP. Registre cero si en el campo asistencia se señaló la opción 2:= No o si en el campo acuerdo se señaló la opción 2:= No</text>
  </threadedComment>
  <threadedComment ref="P1" dT="2025-08-29T14:30:41.61" personId="{68613104-34C6-4BA6-AC69-6AA4A351A56A}" id="{1893F7DC-5D92-42CB-A916-A7633580191D}">
    <text>Registre el valor de la glosa subsanada, es decir, reconocida como deuda por parte de la ERP con el prestador/ unión temporal/ consorcio/ gestor farmacéutico/ operador logístico de tecnologías en salud, como resultado del proceso de conciliación.
Registre cero si en el campo asistencia se señaló la opción 2:= No o si en el campo acuerdo se señaló la opción 2:= No</text>
  </threadedComment>
  <threadedComment ref="Q1" dT="2025-08-29T14:30:56.92" personId="{68613104-34C6-4BA6-AC69-6AA4A351A56A}" id="{C97B8298-E30B-4010-8FF0-006D49E63E54}">
    <text>Registre el valor de la glosa NO aceptada por la EBP y no subsanada por la ERP, unión temporal/ consorcio/ como resultado del proceso de conciliación.
Registre cero si en el campo asistencia se señaló la opción 2:= No o si en el campo acuerdo se señaló la opción 2:= No
Glosa por vencimiento de termino</text>
  </threadedComment>
  <threadedComment ref="R1" dT="2025-08-29T14:31:06.47" personId="{68613104-34C6-4BA6-AC69-6AA4A351A56A}" id="{8A213D4E-F53C-41D2-A230-DE287144B9E3}">
    <text>Registre el valor conciliado entre la ERP y el prestador/ unión temporal/ consorcio/ gestor farmacéutico/ operador logístico de tecnologías en salud, como resultado del proceso de conciliación.
Este valor deberá corresponder al total conciliado por todo concepto (saldo cartera, glosa y devolución), con corte al último día del mes inmediatamente anterior a la fecha de conciliación
Registre cero si en el campo asistencia se señaló la opción 2:= No o si en el campo acuerdo se señaló la opción 2:= No
NOTA: Registrar el saldo de cartera conciliado menos las facturas no radicadas</text>
  </threadedComment>
  <threadedComment ref="S1" dT="2025-08-29T14:31:24.37" personId="{68613104-34C6-4BA6-AC69-6AA4A351A56A}" id="{3A851612-9390-40C5-8735-B1E8F4F63440}">
    <text>Registre la fecha acordada para realizar el pago, de acuerdo con los compromisos en elproceso de conciliación entre la ERP y la EBP de servicios y tecnologías en salud.
Nota: Si se realizaron compromisos de pago en diferentes fechas con el mismo acreedor, realizar un registro por cada fecha de compromiso de pago.
Registre en este campo 01/01/1800 si en el campo asistencia se señaló la opción 2:= No o si en el campo acuerdo se señaló la opción 2:= No</text>
  </threadedComment>
  <threadedComment ref="T1" dT="2025-08-29T14:31:33.87" personId="{68613104-34C6-4BA6-AC69-6AA4A351A56A}" id="{3268A971-7659-4572-9399-C2D9A2E3D8E6}">
    <text>Registre el valor a pagar en la fecha acordada para realizar el pago de acuerdo con los compromisos en el proceso de conciliación entre la ERP y la EBP de servicios y tecnologías en salud.
Nota: Si se realizaron compromisos de pago en diferentes fechas con el mismo acreedor se deberá realizar un registro de pago para cada fecha. Adicionalmente, la suma de estos registros deberá ser igual al valor reportado en el campo ValorConciliado.
Registre cero si en el campo asistencia se señaló la opción 2:= No o si en el campo acuerdo se señaló la opción 2:= No</text>
  </threadedComment>
</ThreadedComments>
</file>

<file path=xl/threadedComments/threadedComment2.xml><?xml version="1.0" encoding="utf-8"?>
<ThreadedComments xmlns="http://schemas.microsoft.com/office/spreadsheetml/2018/threadedcomments" xmlns:x="http://schemas.openxmlformats.org/spreadsheetml/2006/main">
  <threadedComment ref="A1" dT="2025-08-29T14:19:20.77" personId="{68613104-34C6-4BA6-AC69-6AA4A351A56A}" id="{587B214C-6161-4924-A605-9BB0357AAF37}">
    <text>Escriba el tipo de identificación del prestador/ unión temporal/ consorcio/ gestor farmacéutico/ operador logístico de tecnologías en salud. NI:= NITCC:= Cédula de ciudadaníaCE:= Cédula de extranjeríaDE: = Documento Extranjero PA: = PasaporteOT:= Otro</text>
  </threadedComment>
  <threadedComment ref="C1" dT="2025-08-29T14:19:00.54" personId="{68613104-34C6-4BA6-AC69-6AA4A351A56A}" id="{BE91A13A-CB29-4881-878B-30E96BD85485}">
    <text>Corresponde al Código del municipio donde se encuentra la sede principal del prestador/ unión temporal/ consorcio/ gestor farmacéutico/ operador logístico de tecnologías en salud. Tabla de División Político-Administrativa – DANE</text>
  </threadedComment>
  <threadedComment ref="D1" dT="2025-08-29T14:18:38.78" personId="{68613104-34C6-4BA6-AC69-6AA4A351A56A}" id="{2075C537-27BD-4DCC-AB6B-AF08A4D72744}">
    <text>Corresponde a la fecha de Conciliación programada en el archivo FT038</text>
  </threadedComment>
  <threadedComment ref="E1" dT="2025-08-29T14:17:51.79" personId="{68613104-34C6-4BA6-AC69-6AA4A351A56A}" id="{0CCC5D38-F5E8-48B5-81D9-4AB9DDF5ECB7}">
    <text>Escriba si el prestador/ unión temporal/ consorcio/ gestor farmacéutico/ operador logístico de tecnologías en salud se presentó a la conciliación:
1:= Si
2:= No</text>
  </threadedComment>
  <threadedComment ref="G1" dT="2025-08-29T14:17:19.75" personId="{68613104-34C6-4BA6-AC69-6AA4A351A56A}" id="{A25FA343-F607-4E34-B775-D0E4CB69D9A0}">
    <text>Escriba si se llegó a un acuerdo de conciliación con el prestador/ unión temporal/ consorcio/ gestor farmacéutico/ operador logístico de tecnologías en salud:
1:= Si
2:= No</text>
  </threadedComment>
  <threadedComment ref="H1" dT="2025-08-29T14:17:04.32" personId="{68613104-34C6-4BA6-AC69-6AA4A351A56A}" id="{17083043-F78E-453E-A0C7-676365B13255}">
    <text>Corresponde a la fecha en que se finaliza la conciliación y del acta de cierre.</text>
  </threadedComment>
  <threadedComment ref="I1" dT="2025-08-29T14:16:45.01" personId="{68613104-34C6-4BA6-AC69-6AA4A351A56A}" id="{2ADFFD21-995E-49C3-9C93-8F09FB84A3F3}">
    <text>Registre el tipo de deuda a conciliar1:= UPC Régimen Subsidiado2:= UPC Régimen Contributivo3:= Presupuestos máximos4:= No UPC, ni presupuestos máximos
5:= Población no afiliada
6:= Salud Pública
7:= Población Migrantes
Nota: Si presenta deuda por diferentes tipos, realizar un registro por cada una de ellas.</text>
  </threadedComment>
  <threadedComment ref="J1" dT="2025-08-29T14:29:16.97" personId="{68613104-34C6-4BA6-AC69-6AA4A351A56A}" id="{A20467BC-649A-4F56-9415-A76159F75C53}">
    <text>Corresponde al valor pagado del saldo entre la fecha del corte de información, (junio 30 o diciembre 31) y la fecha de la conciliación.</text>
  </threadedComment>
  <threadedComment ref="J1" dT="2025-09-26T16:09:37.22" personId="{8FAD17EC-9914-4F52-88F6-C3BC24F4597D}" id="{8101A6AF-65CF-418E-9D42-67E7B01428F0}" parentId="{A20467BC-649A-4F56-9415-A76159F75C53}">
    <text>Ingresar todo la pagado desde el 01 de julio hasta la fecha de la conciliación; este valor lo deben tomar de Fomplus.</text>
  </threadedComment>
  <threadedComment ref="K1" dT="2025-08-29T14:29:38.48" personId="{68613104-34C6-4BA6-AC69-6AA4A351A56A}" id="{7A55FF55-64C6-43F3-B781-6B38548B2503}">
    <text>Registre el valor que espera conciliar con el prestador/ unión temporal/ consorcio/ gestor farmacéutico/ operador logístico de tecnologías en salud.
Este valor deberá corresponder al saldo pendiente de pago al corte del último día del mes inmediatamente anterior a la fecha de conciliación.
NOTA: Registra el valor de las CXP Balance sin FOME</text>
  </threadedComment>
  <threadedComment ref="L1" dT="2025-08-29T14:29:55.82" personId="{68613104-34C6-4BA6-AC69-6AA4A351A56A}" id="{23BB3FB8-79CD-4745-A99D-9BD93704D35E}">
    <text>Registre el valor de saldo de cuentas por cobrar con el que la EBP llega a la conciliación.
Este valor deberá coincidir con el valor de cuentas por cobrar de la EBP registrado en el acta de conciliación.
Registre cero si en el campo asistencia se señaló la opción 2:= No
NOTA: Registrar el valor de la cartera enviada por el proveedor</text>
  </threadedComment>
  <threadedComment ref="M1" dT="2025-08-29T14:30:09.08" personId="{68613104-34C6-4BA6-AC69-6AA4A351A56A}" id="{BEE6C809-1E98-45B6-BBE7-BB0B765A8893}">
    <text>Registre el valor de las devoluciones de acuerdo con lo establecido en la resolución 2284 de 2023, anexos y sus modificaciones, con el prestador/ unión temporal/ consorcio/ gestor farmacéutico/ operador logístico de tecnologías en salud
Este valor deberá corresponder a las devoluciones con corte al último día del mes inmediatamente anterior a la fecha de conciliación.
NOTA: Solicitar el valor de las devoluciones al ultimo corte del mes anterior a la conciliación al área de auditoría</text>
  </threadedComment>
  <threadedComment ref="N1" dT="2025-08-29T14:30:18.30" personId="{68613104-34C6-4BA6-AC69-6AA4A351A56A}" id="{D3C9C8CE-F696-4CDC-9ECD-58DAE2ACCA4E}">
    <text>Corresponde al valor de glosa no resulta con fecha de corte de la información unión temporal/ consorcio/ al último día del mes inmediatamente anterior a la fecha de conciliación.
Balance de Cuentas de Glosas del mes anterior a la fecha de conciliación
NOTA: Registrar el valor de las cuentas de Glosas del Balance</text>
  </threadedComment>
  <threadedComment ref="O1" dT="2025-08-29T14:30:29.80" personId="{68613104-34C6-4BA6-AC69-6AA4A351A56A}" id="{9694E873-DA50-431C-8895-06CF4E94E96D}">
    <text>Registre el valor de la glosa aceptada por el prestador/ unión temporal/ consorcio/ gestor farmacéutico/ operador logístico de tecnologías en salud, como resultado del proceso de conciliación.
Este valor de glosa aceptada deberá ser reconocido en el estado de resultados de la EBP y por tanto retirado de los saldos de las cuentas por pagar de la ERP y de las cuentas por cobrar de la EBP. Registre cero si en el campo asistencia se señaló la opción 2:= No o si en el campo acuerdo se señaló la opción 2:= No</text>
  </threadedComment>
  <threadedComment ref="P1" dT="2025-08-29T14:30:41.61" personId="{68613104-34C6-4BA6-AC69-6AA4A351A56A}" id="{BCF736B6-BCE8-4207-8336-82B3561A4504}">
    <text>Registre el valor de la glosa subsanada, es decir, reconocida como deuda por parte de la ERP con el prestador/ unión temporal/ consorcio/ gestor farmacéutico/ operador logístico de tecnologías en salud, como resultado del proceso de conciliación.
Registre cero si en el campo asistencia se señaló la opción 2:= No o si en el campo acuerdo se señaló la opción 2:= No</text>
  </threadedComment>
  <threadedComment ref="Q1" dT="2025-08-29T14:30:56.92" personId="{68613104-34C6-4BA6-AC69-6AA4A351A56A}" id="{2ABA461D-4495-4FBB-9641-0DCE89F2B428}">
    <text>Registre el valor de la glosa NO aceptada por la EBP y no subsanada por la ERP, unión temporal/ consorcio/ como resultado del proceso de conciliación.
Registre cero si en el campo asistencia se señaló la opción 2:= No o si en el campo acuerdo se señaló la opción 2:= No
Glosa por vencimiento de termino</text>
  </threadedComment>
  <threadedComment ref="R1" dT="2025-08-29T14:31:06.47" personId="{68613104-34C6-4BA6-AC69-6AA4A351A56A}" id="{1EC6689D-5322-4981-B0B5-224EEAA83F9B}">
    <text>Registre el valor conciliado entre la ERP y el prestador/ unión temporal/ consorcio/ gestor farmacéutico/ operador logístico de tecnologías en salud, como resultado del proceso de conciliación.
Este valor deberá corresponder al total conciliado por todo concepto (saldo cartera, glosa y devolución), con corte al último día del mes inmediatamente anterior a la fecha de conciliación
Registre cero si en el campo asistencia se señaló la opción 2:= No o si en el campo acuerdo se señaló la opción 2:= No
NOTA: Registrar el saldo de cartera conciliado menos las facturas no radicadas</text>
  </threadedComment>
  <threadedComment ref="S1" dT="2025-08-29T14:31:24.37" personId="{68613104-34C6-4BA6-AC69-6AA4A351A56A}" id="{2344D6D7-5D09-48D1-BA14-A4E4559101EB}">
    <text>Registre la fecha acordada para realizar el pago, de acuerdo con los compromisos en elproceso de conciliación entre la ERP y la EBP de servicios y tecnologías en salud.
Nota: Si se realizaron compromisos de pago en diferentes fechas con el mismo acreedor, realizar un registro por cada fecha de compromiso de pago.
Registre en este campo 01/01/1800 si en el campo asistencia se señaló la opción 2:= No o si en el campo acuerdo se señaló la opción 2:= No</text>
  </threadedComment>
  <threadedComment ref="T1" dT="2025-08-29T14:31:33.87" personId="{68613104-34C6-4BA6-AC69-6AA4A351A56A}" id="{7129758F-E5CF-40D7-BC24-7C18B66266F6}">
    <text>Registre el valor a pagar en la fecha acordada para realizar el pago de acuerdo con los compromisos en el proceso de conciliación entre la ERP y la EBP de servicios y tecnologías en salud.
Nota: Si se realizaron compromisos de pago en diferentes fechas con el mismo acreedor se deberá realizar un registro de pago para cada fecha. Adicionalmente, la suma de estos registros deberá ser igual al valor reportado en el campo ValorConciliado.
Registre cero si en el campo asistencia se señaló la opción 2:= No o si en el campo acuerdo se señaló la opción 2:= No</text>
  </threadedComment>
</ThreadedComments>
</file>

<file path=xl/threadedComments/threadedComment3.xml><?xml version="1.0" encoding="utf-8"?>
<ThreadedComments xmlns="http://schemas.microsoft.com/office/spreadsheetml/2018/threadedcomments" xmlns:x="http://schemas.openxmlformats.org/spreadsheetml/2006/main">
  <threadedComment ref="A1" dT="2025-08-29T14:19:20.77" personId="{68613104-34C6-4BA6-AC69-6AA4A351A56A}" id="{817D9639-8477-460A-85D2-A795F4F34B73}">
    <text>Escriba el tipo de identificación del prestador/ unión temporal/ consorcio/ gestor farmacéutico/ operador logístico de tecnologías en salud. NI:= NITCC:= Cédula de ciudadaníaCE:= Cédula de extranjeríaDE: = Documento Extranjero PA: = PasaporteOT:= Otro</text>
  </threadedComment>
  <threadedComment ref="C1" dT="2025-08-29T14:19:00.54" personId="{68613104-34C6-4BA6-AC69-6AA4A351A56A}" id="{3D11B0B6-F890-4A2B-9851-A844CCC7C1B9}">
    <text>Corresponde al Código del municipio donde se encuentra la sede principal del prestador/ unión temporal/ consorcio/ gestor farmacéutico/ operador logístico de tecnologías en salud. Tabla de División Político-Administrativa – DANE</text>
  </threadedComment>
  <threadedComment ref="D1" dT="2025-08-29T14:18:38.78" personId="{68613104-34C6-4BA6-AC69-6AA4A351A56A}" id="{236EDD75-5D2A-4856-B26E-E2B72FA03787}">
    <text>Corresponde a la fecha de Conciliación programada en el archivo FT038</text>
  </threadedComment>
  <threadedComment ref="E1" dT="2025-08-29T14:17:51.79" personId="{68613104-34C6-4BA6-AC69-6AA4A351A56A}" id="{92EA8E09-0D31-4FC4-B8E9-C6B963F4DD54}">
    <text>Escriba si el prestador/ unión temporal/ consorcio/ gestor farmacéutico/ operador logístico de tecnologías en salud se presentó a la conciliación:
1:= Si
2:= No</text>
  </threadedComment>
  <threadedComment ref="G1" dT="2025-08-29T14:17:19.75" personId="{68613104-34C6-4BA6-AC69-6AA4A351A56A}" id="{5CA8B4C2-F2AB-4259-9331-20E5426EF951}">
    <text>Escriba si se llegó a un acuerdo de conciliación con el prestador/ unión temporal/ consorcio/ gestor farmacéutico/ operador logístico de tecnologías en salud:
1:= Si
2:= No</text>
  </threadedComment>
  <threadedComment ref="H1" dT="2025-08-29T14:17:04.32" personId="{68613104-34C6-4BA6-AC69-6AA4A351A56A}" id="{E82B786C-8A19-4B24-A3BE-39A048989189}">
    <text>Corresponde a la fecha en que se finaliza la conciliación y del acta de cierre.</text>
  </threadedComment>
  <threadedComment ref="I1" dT="2025-08-29T14:16:45.01" personId="{68613104-34C6-4BA6-AC69-6AA4A351A56A}" id="{0D072540-72AA-45A8-B012-F60D71C6BE38}">
    <text>Registre el tipo de deuda a conciliar1:= UPC Régimen Subsidiado2:= UPC Régimen Contributivo3:= Presupuestos máximos4:= No UPC, ni presupuestos máximos
5:= Población no afiliada
6:= Salud Pública
7:= Población Migrantes
Nota: Si presenta deuda por diferentes tipos, realizar un registro por cada una de ellas.</text>
  </threadedComment>
  <threadedComment ref="J1" dT="2025-08-29T14:29:16.97" personId="{68613104-34C6-4BA6-AC69-6AA4A351A56A}" id="{A50DD476-9EA4-4C4B-BCEB-E9E08846E5BA}">
    <text>Corresponde al valor pagado del saldo entre la fecha del corte de información, (junio 30 o diciembre 31) y la fecha de la conciliación.</text>
  </threadedComment>
  <threadedComment ref="J1" dT="2025-09-26T16:09:37.22" personId="{8FAD17EC-9914-4F52-88F6-C3BC24F4597D}" id="{7F6149CE-156A-4FC9-A6B1-537C43567037}" parentId="{A50DD476-9EA4-4C4B-BCEB-E9E08846E5BA}">
    <text>Ingresar todo la pagado desde el 01 de julio hasta la fecha de la conciliación; este valor lo deben tomar de Fomplus.</text>
  </threadedComment>
  <threadedComment ref="K1" dT="2025-08-29T14:29:38.48" personId="{68613104-34C6-4BA6-AC69-6AA4A351A56A}" id="{7BEF62AC-BC67-44C2-8839-122ED60DA92A}">
    <text>Registre el valor que espera conciliar con el prestador/ unión temporal/ consorcio/ gestor farmacéutico/ operador logístico de tecnologías en salud.
Este valor deberá corresponder al saldo pendiente de pago al corte del último día del mes inmediatamente anterior a la fecha de conciliación.
NOTA: Registra el valor de las CXP Balance sin FOME</text>
  </threadedComment>
  <threadedComment ref="L1" dT="2025-08-29T14:29:55.82" personId="{68613104-34C6-4BA6-AC69-6AA4A351A56A}" id="{2F4F6974-A13E-4644-9691-1E27B66F57BF}">
    <text>Registre el valor de saldo de cuentas por cobrar con el que la EBP llega a la conciliación.
Este valor deberá coincidir con el valor de cuentas por cobrar de la EBP registrado en el acta de conciliación.
Registre cero si en el campo asistencia se señaló la opción 2:= No
NOTA: Registrar el valor de la cartera enviada por el proveedor</text>
  </threadedComment>
  <threadedComment ref="M1" dT="2025-08-29T14:30:09.08" personId="{68613104-34C6-4BA6-AC69-6AA4A351A56A}" id="{89E7D97A-C12D-4776-B239-3BC66C5EABCE}">
    <text>Registre el valor de las devoluciones de acuerdo con lo establecido en la resolución 2284 de 2023, anexos y sus modificaciones, con el prestador/ unión temporal/ consorcio/ gestor farmacéutico/ operador logístico de tecnologías en salud
Este valor deberá corresponder a las devoluciones con corte al último día del mes inmediatamente anterior a la fecha de conciliación.
NOTA: Solicitar el valor de las devoluciones al ultimo corte del mes anterior a la conciliación al área de auditoría</text>
  </threadedComment>
  <threadedComment ref="N1" dT="2025-08-29T14:30:18.30" personId="{68613104-34C6-4BA6-AC69-6AA4A351A56A}" id="{C706E60F-F74F-45E7-9D80-9FDBA4692019}">
    <text>Corresponde al valor de glosa no resulta con fecha de corte de la información unión temporal/ consorcio/ al último día del mes inmediatamente anterior a la fecha de conciliación.
Balance de Cuentas de Glosas del mes anterior a la fecha de conciliación
NOTA: Registrar el valor de las cuentas de Glosas del Balance</text>
  </threadedComment>
  <threadedComment ref="O1" dT="2025-08-29T14:30:29.80" personId="{68613104-34C6-4BA6-AC69-6AA4A351A56A}" id="{1600EE70-8C2B-427D-BE45-0A5B952D6E3C}">
    <text>Registre el valor de la glosa aceptada por el prestador/ unión temporal/ consorcio/ gestor farmacéutico/ operador logístico de tecnologías en salud, como resultado del proceso de conciliación.
Este valor de glosa aceptada deberá ser reconocido en el estado de resultados de la EBP y por tanto retirado de los saldos de las cuentas por pagar de la ERP y de las cuentas por cobrar de la EBP. Registre cero si en el campo asistencia se señaló la opción 2:= No o si en el campo acuerdo se señaló la opción 2:= No</text>
  </threadedComment>
  <threadedComment ref="P1" dT="2025-08-29T14:30:41.61" personId="{68613104-34C6-4BA6-AC69-6AA4A351A56A}" id="{4D288852-37DA-4FE6-9040-69F52CE40D8A}">
    <text>Registre el valor de la glosa subsanada, es decir, reconocida como deuda por parte de la ERP con el prestador/ unión temporal/ consorcio/ gestor farmacéutico/ operador logístico de tecnologías en salud, como resultado del proceso de conciliación.
Registre cero si en el campo asistencia se señaló la opción 2:= No o si en el campo acuerdo se señaló la opción 2:= No</text>
  </threadedComment>
  <threadedComment ref="Q1" dT="2025-08-29T14:30:56.92" personId="{68613104-34C6-4BA6-AC69-6AA4A351A56A}" id="{40C5DCC4-2BF9-4F0B-BF1D-6719876FF9FF}">
    <text>Registre el valor de la glosa NO aceptada por la EBP y no subsanada por la ERP, unión temporal/ consorcio/ como resultado del proceso de conciliación.
Registre cero si en el campo asistencia se señaló la opción 2:= No o si en el campo acuerdo se señaló la opción 2:= No
Glosa por vencimiento de termino</text>
  </threadedComment>
  <threadedComment ref="R1" dT="2025-08-29T14:31:06.47" personId="{68613104-34C6-4BA6-AC69-6AA4A351A56A}" id="{25AB5130-8A09-47FE-B3C3-9CA182532549}">
    <text>Registre el valor conciliado entre la ERP y el prestador/ unión temporal/ consorcio/ gestor farmacéutico/ operador logístico de tecnologías en salud, como resultado del proceso de conciliación.
Este valor deberá corresponder al total conciliado por todo concepto (saldo cartera, glosa y devolución), con corte al último día del mes inmediatamente anterior a la fecha de conciliación
Registre cero si en el campo asistencia se señaló la opción 2:= No o si en el campo acuerdo se señaló la opción 2:= No
NOTA: Registrar el saldo de cartera conciliado menos las facturas no radicadas</text>
  </threadedComment>
  <threadedComment ref="S1" dT="2025-08-29T14:31:24.37" personId="{68613104-34C6-4BA6-AC69-6AA4A351A56A}" id="{CEEFED6D-47FC-45E0-8F4E-28F771613EDE}">
    <text>Registre la fecha acordada para realizar el pago, de acuerdo con los compromisos en elproceso de conciliación entre la ERP y la EBP de servicios y tecnologías en salud.
Nota: Si se realizaron compromisos de pago en diferentes fechas con el mismo acreedor, realizar un registro por cada fecha de compromiso de pago.
Registre en este campo 01/01/1800 si en el campo asistencia se señaló la opción 2:= No o si en el campo acuerdo se señaló la opción 2:= No</text>
  </threadedComment>
  <threadedComment ref="T1" dT="2025-08-29T14:31:33.87" personId="{68613104-34C6-4BA6-AC69-6AA4A351A56A}" id="{3D207002-1430-4A76-9EDB-21937E50CF82}">
    <text>Registre el valor a pagar en la fecha acordada para realizar el pago de acuerdo con los compromisos en el proceso de conciliación entre la ERP y la EBP de servicios y tecnologías en salud.
Nota: Si se realizaron compromisos de pago en diferentes fechas con el mismo acreedor se deberá realizar un registro de pago para cada fecha. Adicionalmente, la suma de estos registros deberá ser igual al valor reportado en el campo ValorConciliado.
Registre cero si en el campo asistencia se señaló la opción 2:= No o si en el campo acuerdo se señaló la opción 2:= No</text>
  </threadedComment>
</ThreadedComments>
</file>

<file path=xl/threadedComments/threadedComment4.xml><?xml version="1.0" encoding="utf-8"?>
<ThreadedComments xmlns="http://schemas.microsoft.com/office/spreadsheetml/2018/threadedcomments" xmlns:x="http://schemas.openxmlformats.org/spreadsheetml/2006/main">
  <threadedComment ref="A1" dT="2025-08-29T14:19:20.77" personId="{68613104-34C6-4BA6-AC69-6AA4A351A56A}" id="{85D675CB-F8A7-4319-B1B4-A4B525ADB691}">
    <text>Escriba el tipo de identificación del prestador/ unión temporal/ consorcio/ gestor farmacéutico/ operador logístico de tecnologías en salud. NI:= NITCC:= Cédula de ciudadaníaCE:= Cédula de extranjeríaDE: = Documento Extranjero PA: = PasaporteOT:= Otro</text>
  </threadedComment>
  <threadedComment ref="C1" dT="2025-08-29T14:19:00.54" personId="{68613104-34C6-4BA6-AC69-6AA4A351A56A}" id="{2BAA1124-E01C-4A4C-A01C-8575AFE95EA4}">
    <text>Corresponde al Código del municipio donde se encuentra la sede principal del prestador/ unión temporal/ consorcio/ gestor farmacéutico/ operador logístico de tecnologías en salud. Tabla de División Político-Administrativa – DANE</text>
  </threadedComment>
  <threadedComment ref="D1" dT="2025-08-29T14:18:38.78" personId="{68613104-34C6-4BA6-AC69-6AA4A351A56A}" id="{7BE1508F-A8C3-4C44-A547-40846CA42EED}">
    <text>Corresponde a la fecha de Conciliación programada en el archivo FT038</text>
  </threadedComment>
  <threadedComment ref="E1" dT="2025-08-29T14:17:51.79" personId="{68613104-34C6-4BA6-AC69-6AA4A351A56A}" id="{5683D9C0-2C82-45E8-BC02-AD50DECDCBAC}">
    <text>Escriba si el prestador/ unión temporal/ consorcio/ gestor farmacéutico/ operador logístico de tecnologías en salud se presentó a la conciliación:
1:= Si
2:= No</text>
  </threadedComment>
  <threadedComment ref="G1" dT="2025-08-29T14:17:19.75" personId="{68613104-34C6-4BA6-AC69-6AA4A351A56A}" id="{E853AF5B-8AD0-4378-BABC-F6813061B5A5}">
    <text>Escriba si se llegó a un acuerdo de conciliación con el prestador/ unión temporal/ consorcio/ gestor farmacéutico/ operador logístico de tecnologías en salud:
1:= Si
2:= No</text>
  </threadedComment>
  <threadedComment ref="H1" dT="2025-08-29T14:17:04.32" personId="{68613104-34C6-4BA6-AC69-6AA4A351A56A}" id="{62AEA8AE-D3DE-4CAC-B5F3-DCC55A940D9F}">
    <text>Corresponde a la fecha en que se finaliza la conciliación y del acta de cierre.</text>
  </threadedComment>
  <threadedComment ref="I1" dT="2025-08-29T14:16:45.01" personId="{68613104-34C6-4BA6-AC69-6AA4A351A56A}" id="{3AA47B47-032D-4E84-BC4A-70F921EDEDF8}">
    <text>Registre el tipo de deuda a conciliar1:= UPC Régimen Subsidiado2:= UPC Régimen Contributivo3:= Presupuestos máximos4:= No UPC, ni presupuestos máximos
5:= Población no afiliada
6:= Salud Pública
7:= Población Migrantes
Nota: Si presenta deuda por diferentes tipos, realizar un registro por cada una de ellas.</text>
  </threadedComment>
  <threadedComment ref="J1" dT="2025-08-29T14:29:16.97" personId="{68613104-34C6-4BA6-AC69-6AA4A351A56A}" id="{4323E028-5292-4BE8-9993-3C01BC5ED222}">
    <text>Corresponde al valor pagado del saldo entre la fecha del corte de información, (junio 30 o diciembre 31) y la fecha de la conciliación.</text>
  </threadedComment>
  <threadedComment ref="J1" dT="2025-09-26T16:09:37.22" personId="{8FAD17EC-9914-4F52-88F6-C3BC24F4597D}" id="{8037A034-4838-4613-BF04-0871C5E64D8D}" parentId="{4323E028-5292-4BE8-9993-3C01BC5ED222}">
    <text>Ingresar todo la pagado desde el 01 de julio hasta la fecha de la conciliación; este valor lo deben tomar de Fomplus.</text>
  </threadedComment>
  <threadedComment ref="K1" dT="2025-08-29T14:29:38.48" personId="{68613104-34C6-4BA6-AC69-6AA4A351A56A}" id="{2393CAE8-47DE-44AF-861F-8D34B4262251}">
    <text>Registre el valor que espera conciliar con el prestador/ unión temporal/ consorcio/ gestor farmacéutico/ operador logístico de tecnologías en salud.
Este valor deberá corresponder al saldo pendiente de pago al corte del último día del mes inmediatamente anterior a la fecha de conciliación.
NOTA: Registra el valor de las CXP Balance sin FOME</text>
  </threadedComment>
  <threadedComment ref="L1" dT="2025-08-29T14:29:55.82" personId="{68613104-34C6-4BA6-AC69-6AA4A351A56A}" id="{4FBC66FC-48E0-455B-A52B-BE5DF8AB8F1B}">
    <text>Registre el valor de saldo de cuentas por cobrar con el que la EBP llega a la conciliación.
Este valor deberá coincidir con el valor de cuentas por cobrar de la EBP registrado en el acta de conciliación.
Registre cero si en el campo asistencia se señaló la opción 2:= No
NOTA: Registrar el valor de la cartera enviada por el proveedor</text>
  </threadedComment>
  <threadedComment ref="M1" dT="2025-08-29T14:30:09.08" personId="{68613104-34C6-4BA6-AC69-6AA4A351A56A}" id="{ABA6427F-F46E-440F-82ED-E8ABF3D74DB8}">
    <text>Registre el valor de las devoluciones de acuerdo con lo establecido en la resolución 2284 de 2023, anexos y sus modificaciones, con el prestador/ unión temporal/ consorcio/ gestor farmacéutico/ operador logístico de tecnologías en salud
Este valor deberá corresponder a las devoluciones con corte al último día del mes inmediatamente anterior a la fecha de conciliación.
NOTA: Solicitar el valor de las devoluciones al ultimo corte del mes anterior a la conciliación al área de auditoría</text>
  </threadedComment>
  <threadedComment ref="N1" dT="2025-08-29T14:30:18.30" personId="{68613104-34C6-4BA6-AC69-6AA4A351A56A}" id="{F49B1141-6F53-4A2C-8E20-CD0CBA152E6B}">
    <text>Corresponde al valor de glosa no resulta con fecha de corte de la información unión temporal/ consorcio/ al último día del mes inmediatamente anterior a la fecha de conciliación.
Balance de Cuentas de Glosas del mes anterior a la fecha de conciliación
NOTA: Registrar el valor de las cuentas de Glosas del Balance</text>
  </threadedComment>
  <threadedComment ref="O1" dT="2025-08-29T14:30:29.80" personId="{68613104-34C6-4BA6-AC69-6AA4A351A56A}" id="{3FA19CD6-9CB2-47EE-835C-5D792BAF7E24}">
    <text>Registre el valor de la glosa aceptada por el prestador/ unión temporal/ consorcio/ gestor farmacéutico/ operador logístico de tecnologías en salud, como resultado del proceso de conciliación.
Este valor de glosa aceptada deberá ser reconocido en el estado de resultados de la EBP y por tanto retirado de los saldos de las cuentas por pagar de la ERP y de las cuentas por cobrar de la EBP. Registre cero si en el campo asistencia se señaló la opción 2:= No o si en el campo acuerdo se señaló la opción 2:= No</text>
  </threadedComment>
  <threadedComment ref="P1" dT="2025-08-29T14:30:41.61" personId="{68613104-34C6-4BA6-AC69-6AA4A351A56A}" id="{4C1038A6-2603-44F6-808E-3B72B854D8AB}">
    <text>Registre el valor de la glosa subsanada, es decir, reconocida como deuda por parte de la ERP con el prestador/ unión temporal/ consorcio/ gestor farmacéutico/ operador logístico de tecnologías en salud, como resultado del proceso de conciliación.
Registre cero si en el campo asistencia se señaló la opción 2:= No o si en el campo acuerdo se señaló la opción 2:= No</text>
  </threadedComment>
  <threadedComment ref="Q1" dT="2025-08-29T14:30:56.92" personId="{68613104-34C6-4BA6-AC69-6AA4A351A56A}" id="{E44C65BC-6FA3-43AB-9FD1-7DEAF373F46F}">
    <text>Registre el valor de la glosa NO aceptada por la EBP y no subsanada por la ERP, unión temporal/ consorcio/ como resultado del proceso de conciliación.
Registre cero si en el campo asistencia se señaló la opción 2:= No o si en el campo acuerdo se señaló la opción 2:= No
Glosa por vencimiento de termino</text>
  </threadedComment>
  <threadedComment ref="R1" dT="2025-08-29T14:31:06.47" personId="{68613104-34C6-4BA6-AC69-6AA4A351A56A}" id="{1CFA9A14-2304-4B19-B6D8-8B7D950A5474}">
    <text>Registre el valor conciliado entre la ERP y el prestador/ unión temporal/ consorcio/ gestor farmacéutico/ operador logístico de tecnologías en salud, como resultado del proceso de conciliación.
Este valor deberá corresponder al total conciliado por todo concepto (saldo cartera, glosa y devolución), con corte al último día del mes inmediatamente anterior a la fecha de conciliación
Registre cero si en el campo asistencia se señaló la opción 2:= No o si en el campo acuerdo se señaló la opción 2:= No
NOTA: Registrar el saldo de cartera conciliado menos las facturas no radicadas</text>
  </threadedComment>
  <threadedComment ref="S1" dT="2025-08-29T14:31:24.37" personId="{68613104-34C6-4BA6-AC69-6AA4A351A56A}" id="{3C049D87-1077-427E-8A0A-A978D900EDE8}">
    <text>Registre la fecha acordada para realizar el pago, de acuerdo con los compromisos en elproceso de conciliación entre la ERP y la EBP de servicios y tecnologías en salud.
Nota: Si se realizaron compromisos de pago en diferentes fechas con el mismo acreedor, realizar un registro por cada fecha de compromiso de pago.
Registre en este campo 01/01/1800 si en el campo asistencia se señaló la opción 2:= No o si en el campo acuerdo se señaló la opción 2:= No</text>
  </threadedComment>
  <threadedComment ref="T1" dT="2025-08-29T14:31:33.87" personId="{68613104-34C6-4BA6-AC69-6AA4A351A56A}" id="{89FB0FCB-E67F-4E66-9DBD-F6611D360A16}">
    <text>Registre el valor a pagar en la fecha acordada para realizar el pago de acuerdo con los compromisos en el proceso de conciliación entre la ERP y la EBP de servicios y tecnologías en salud.
Nota: Si se realizaron compromisos de pago en diferentes fechas con el mismo acreedor se deberá realizar un registro de pago para cada fecha. Adicionalmente, la suma de estos registros deberá ser igual al valor reportado en el campo ValorConciliado.
Registre cero si en el campo asistencia se señaló la opción 2:= No o si en el campo acuerdo se señaló la opción 2:= No</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 Id="rId4" Type="http://schemas.microsoft.com/office/2017/10/relationships/threadedComment" Target="../threadedComments/threadedComment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5647E-5F79-40EF-9CED-5253685E4964}">
  <dimension ref="A1:T166"/>
  <sheetViews>
    <sheetView workbookViewId="0">
      <pane ySplit="2" topLeftCell="A15" activePane="bottomLeft" state="frozen"/>
      <selection pane="bottomLeft" activeCell="B10" sqref="B10"/>
    </sheetView>
  </sheetViews>
  <sheetFormatPr baseColWidth="10" defaultColWidth="12" defaultRowHeight="11.25" x14ac:dyDescent="0.2"/>
  <cols>
    <col min="1" max="1" width="5.85546875" style="8" customWidth="1"/>
    <col min="2" max="2" width="9.85546875" style="8" customWidth="1"/>
    <col min="3" max="3" width="8.42578125" style="8" customWidth="1"/>
    <col min="4" max="4" width="9.140625" style="20" customWidth="1"/>
    <col min="5" max="5" width="7.140625" style="8" customWidth="1"/>
    <col min="6" max="6" width="12" style="8"/>
    <col min="7" max="7" width="7.140625" style="8" customWidth="1"/>
    <col min="8" max="8" width="9.42578125" style="20" customWidth="1"/>
    <col min="9" max="9" width="7.140625" style="8" customWidth="1"/>
    <col min="10" max="12" width="14.28515625" style="21" customWidth="1"/>
    <col min="13" max="13" width="11.5703125" style="21" bestFit="1" customWidth="1"/>
    <col min="14" max="14" width="12.85546875" style="21" bestFit="1" customWidth="1"/>
    <col min="15" max="18" width="14.28515625" style="21" customWidth="1"/>
    <col min="19" max="19" width="14.28515625" style="22" customWidth="1"/>
    <col min="20" max="20" width="14.28515625" style="8" customWidth="1"/>
    <col min="21" max="16384" width="12" style="8"/>
  </cols>
  <sheetData>
    <row r="1" spans="1:20" s="5" customFormat="1" x14ac:dyDescent="0.2">
      <c r="A1" s="1" t="s">
        <v>0</v>
      </c>
      <c r="B1" s="1" t="s">
        <v>1</v>
      </c>
      <c r="C1" s="1" t="s">
        <v>2</v>
      </c>
      <c r="D1" s="2" t="s">
        <v>3</v>
      </c>
      <c r="E1" s="1" t="s">
        <v>4</v>
      </c>
      <c r="F1" s="1" t="s">
        <v>5</v>
      </c>
      <c r="G1" s="1" t="s">
        <v>6</v>
      </c>
      <c r="H1" s="2" t="s">
        <v>7</v>
      </c>
      <c r="I1" s="1" t="s">
        <v>8</v>
      </c>
      <c r="J1" s="3" t="s">
        <v>9</v>
      </c>
      <c r="K1" s="3" t="s">
        <v>10</v>
      </c>
      <c r="L1" s="3" t="s">
        <v>11</v>
      </c>
      <c r="M1" s="4" t="s">
        <v>12</v>
      </c>
      <c r="N1" s="3" t="s">
        <v>13</v>
      </c>
      <c r="O1" s="3" t="s">
        <v>14</v>
      </c>
      <c r="P1" s="3" t="s">
        <v>15</v>
      </c>
      <c r="Q1" s="3" t="s">
        <v>16</v>
      </c>
      <c r="R1" s="3" t="s">
        <v>17</v>
      </c>
      <c r="S1" s="1" t="s">
        <v>18</v>
      </c>
      <c r="T1" s="1" t="s">
        <v>19</v>
      </c>
    </row>
    <row r="2" spans="1:20" x14ac:dyDescent="0.2">
      <c r="A2" s="6" t="s">
        <v>20</v>
      </c>
      <c r="B2" s="6" t="s">
        <v>21</v>
      </c>
      <c r="C2" s="6" t="s">
        <v>22</v>
      </c>
      <c r="D2" s="7" t="s">
        <v>23</v>
      </c>
      <c r="E2" s="6" t="s">
        <v>24</v>
      </c>
      <c r="F2" s="6" t="s">
        <v>25</v>
      </c>
      <c r="G2" s="6" t="s">
        <v>26</v>
      </c>
      <c r="H2" s="7" t="s">
        <v>27</v>
      </c>
      <c r="I2" s="6" t="s">
        <v>28</v>
      </c>
      <c r="J2" s="4" t="s">
        <v>29</v>
      </c>
      <c r="K2" s="4" t="s">
        <v>30</v>
      </c>
      <c r="L2" s="4" t="s">
        <v>31</v>
      </c>
      <c r="M2" s="4" t="s">
        <v>12</v>
      </c>
      <c r="N2" s="4" t="s">
        <v>32</v>
      </c>
      <c r="O2" s="4" t="s">
        <v>33</v>
      </c>
      <c r="P2" s="4" t="s">
        <v>34</v>
      </c>
      <c r="Q2" s="4" t="s">
        <v>35</v>
      </c>
      <c r="R2" s="4" t="s">
        <v>36</v>
      </c>
      <c r="S2" s="1" t="s">
        <v>37</v>
      </c>
      <c r="T2" s="6" t="s">
        <v>38</v>
      </c>
    </row>
    <row r="3" spans="1:20" s="12" customFormat="1" x14ac:dyDescent="0.2">
      <c r="A3" s="9" t="s">
        <v>39</v>
      </c>
      <c r="B3" s="9">
        <v>839000356</v>
      </c>
      <c r="C3" s="9" t="s">
        <v>65</v>
      </c>
      <c r="D3" s="10">
        <v>45901</v>
      </c>
      <c r="E3" s="9">
        <v>1</v>
      </c>
      <c r="F3" s="9">
        <v>250</v>
      </c>
      <c r="G3" s="9">
        <v>1</v>
      </c>
      <c r="H3" s="42">
        <v>45902</v>
      </c>
      <c r="I3" s="9">
        <v>1</v>
      </c>
      <c r="J3" s="28">
        <v>4712729420</v>
      </c>
      <c r="K3" s="28">
        <v>8094744145</v>
      </c>
      <c r="L3" s="28">
        <v>18273469584</v>
      </c>
      <c r="M3" s="28">
        <v>14836607</v>
      </c>
      <c r="N3" s="28">
        <v>9556539</v>
      </c>
      <c r="O3" s="28">
        <v>23554002</v>
      </c>
      <c r="P3" s="29">
        <v>0</v>
      </c>
      <c r="Q3" s="28">
        <v>9145417</v>
      </c>
      <c r="R3" s="28">
        <v>18273469584</v>
      </c>
      <c r="S3" s="42" t="s">
        <v>40</v>
      </c>
      <c r="T3" s="38">
        <v>0</v>
      </c>
    </row>
    <row r="4" spans="1:20" s="12" customFormat="1" x14ac:dyDescent="0.2">
      <c r="A4" s="9" t="s">
        <v>39</v>
      </c>
      <c r="B4" s="9">
        <v>839000356</v>
      </c>
      <c r="C4" s="9" t="s">
        <v>65</v>
      </c>
      <c r="D4" s="10">
        <v>45901</v>
      </c>
      <c r="E4" s="9">
        <v>1</v>
      </c>
      <c r="F4" s="9">
        <v>250</v>
      </c>
      <c r="G4" s="9">
        <v>1</v>
      </c>
      <c r="H4" s="42">
        <v>45902</v>
      </c>
      <c r="I4" s="9">
        <v>2</v>
      </c>
      <c r="J4" s="28">
        <v>523513643</v>
      </c>
      <c r="K4" s="28">
        <v>210604314</v>
      </c>
      <c r="L4" s="28">
        <v>360001251</v>
      </c>
      <c r="M4" s="28">
        <v>0</v>
      </c>
      <c r="N4" s="28">
        <v>401514</v>
      </c>
      <c r="O4" s="28">
        <v>0</v>
      </c>
      <c r="P4" s="29">
        <v>0</v>
      </c>
      <c r="Q4" s="28">
        <v>200757</v>
      </c>
      <c r="R4" s="28">
        <v>360001251</v>
      </c>
      <c r="S4" s="42" t="s">
        <v>40</v>
      </c>
      <c r="T4" s="38">
        <v>0</v>
      </c>
    </row>
    <row r="5" spans="1:20" s="12" customFormat="1" x14ac:dyDescent="0.2">
      <c r="A5" s="9" t="s">
        <v>39</v>
      </c>
      <c r="B5" s="9">
        <v>839000356</v>
      </c>
      <c r="C5" s="9" t="s">
        <v>65</v>
      </c>
      <c r="D5" s="10">
        <v>45901</v>
      </c>
      <c r="E5" s="9">
        <v>1</v>
      </c>
      <c r="F5" s="9">
        <v>250</v>
      </c>
      <c r="G5" s="9">
        <v>1</v>
      </c>
      <c r="H5" s="42">
        <v>45902</v>
      </c>
      <c r="I5" s="9">
        <v>4</v>
      </c>
      <c r="J5" s="28">
        <v>0</v>
      </c>
      <c r="K5" s="28">
        <v>0</v>
      </c>
      <c r="L5" s="28">
        <v>4289430</v>
      </c>
      <c r="M5" s="28">
        <v>0</v>
      </c>
      <c r="N5" s="28">
        <v>0</v>
      </c>
      <c r="O5" s="28">
        <v>0</v>
      </c>
      <c r="P5" s="29">
        <v>0</v>
      </c>
      <c r="Q5" s="28">
        <v>0</v>
      </c>
      <c r="R5" s="28">
        <v>4289430</v>
      </c>
      <c r="S5" s="42" t="s">
        <v>40</v>
      </c>
      <c r="T5" s="38">
        <v>0</v>
      </c>
    </row>
    <row r="6" spans="1:20" s="12" customFormat="1" x14ac:dyDescent="0.2">
      <c r="A6" s="9" t="s">
        <v>39</v>
      </c>
      <c r="B6" s="9">
        <v>825003149</v>
      </c>
      <c r="C6" s="9" t="s">
        <v>65</v>
      </c>
      <c r="D6" s="10">
        <v>45904</v>
      </c>
      <c r="E6" s="9">
        <v>1</v>
      </c>
      <c r="F6" s="9">
        <v>257</v>
      </c>
      <c r="G6" s="9">
        <v>1</v>
      </c>
      <c r="H6" s="42">
        <v>45905</v>
      </c>
      <c r="I6" s="9">
        <v>1</v>
      </c>
      <c r="J6" s="28">
        <v>1037310173</v>
      </c>
      <c r="K6" s="28">
        <v>243517758</v>
      </c>
      <c r="L6" s="28">
        <v>1573172936</v>
      </c>
      <c r="M6" s="28">
        <v>0</v>
      </c>
      <c r="N6" s="28">
        <v>725126783</v>
      </c>
      <c r="O6" s="28">
        <v>239286677</v>
      </c>
      <c r="P6" s="29">
        <v>0</v>
      </c>
      <c r="Q6" s="28">
        <v>572338371</v>
      </c>
      <c r="R6" s="28">
        <v>1573172936</v>
      </c>
      <c r="S6" s="42" t="s">
        <v>40</v>
      </c>
      <c r="T6" s="38">
        <v>0</v>
      </c>
    </row>
    <row r="7" spans="1:20" s="12" customFormat="1" x14ac:dyDescent="0.2">
      <c r="A7" s="9" t="s">
        <v>39</v>
      </c>
      <c r="B7" s="9">
        <v>825003149</v>
      </c>
      <c r="C7" s="9" t="s">
        <v>65</v>
      </c>
      <c r="D7" s="10">
        <v>45904</v>
      </c>
      <c r="E7" s="9">
        <v>1</v>
      </c>
      <c r="F7" s="9">
        <v>257</v>
      </c>
      <c r="G7" s="9">
        <v>1</v>
      </c>
      <c r="H7" s="42">
        <v>45905</v>
      </c>
      <c r="I7" s="9">
        <v>2</v>
      </c>
      <c r="J7" s="28">
        <v>33699855</v>
      </c>
      <c r="K7" s="28">
        <v>4687365</v>
      </c>
      <c r="L7" s="28">
        <v>25780510</v>
      </c>
      <c r="M7" s="28">
        <v>0</v>
      </c>
      <c r="N7" s="28">
        <v>17563528</v>
      </c>
      <c r="O7" s="28">
        <v>0</v>
      </c>
      <c r="P7" s="29">
        <v>0</v>
      </c>
      <c r="Q7" s="28">
        <v>14981206</v>
      </c>
      <c r="R7" s="28">
        <v>25780510</v>
      </c>
      <c r="S7" s="42" t="s">
        <v>40</v>
      </c>
      <c r="T7" s="38">
        <v>0</v>
      </c>
    </row>
    <row r="8" spans="1:20" s="12" customFormat="1" x14ac:dyDescent="0.2">
      <c r="A8" s="9" t="s">
        <v>39</v>
      </c>
      <c r="B8" s="9">
        <v>900016853</v>
      </c>
      <c r="C8" s="9" t="s">
        <v>69</v>
      </c>
      <c r="D8" s="10">
        <v>45915</v>
      </c>
      <c r="E8" s="9">
        <v>1</v>
      </c>
      <c r="F8" s="9">
        <v>271</v>
      </c>
      <c r="G8" s="9">
        <v>1</v>
      </c>
      <c r="H8" s="42">
        <v>45916</v>
      </c>
      <c r="I8" s="9">
        <v>1</v>
      </c>
      <c r="J8" s="28">
        <v>1913827628</v>
      </c>
      <c r="K8" s="28">
        <v>903058051</v>
      </c>
      <c r="L8" s="28">
        <v>2277115859</v>
      </c>
      <c r="M8" s="28">
        <v>0</v>
      </c>
      <c r="N8" s="28">
        <v>686045887</v>
      </c>
      <c r="O8" s="28">
        <v>403667802</v>
      </c>
      <c r="P8" s="29">
        <v>107792145</v>
      </c>
      <c r="Q8" s="28">
        <v>638737400</v>
      </c>
      <c r="R8" s="28">
        <v>2277115859</v>
      </c>
      <c r="S8" s="42">
        <v>45919</v>
      </c>
      <c r="T8" s="28">
        <v>333663264</v>
      </c>
    </row>
    <row r="9" spans="1:20" s="12" customFormat="1" x14ac:dyDescent="0.2">
      <c r="A9" s="9" t="s">
        <v>39</v>
      </c>
      <c r="B9" s="9">
        <v>900016853</v>
      </c>
      <c r="C9" s="9" t="s">
        <v>69</v>
      </c>
      <c r="D9" s="10">
        <v>45915</v>
      </c>
      <c r="E9" s="9">
        <v>1</v>
      </c>
      <c r="F9" s="9">
        <v>271</v>
      </c>
      <c r="G9" s="9">
        <v>1</v>
      </c>
      <c r="H9" s="42">
        <v>45916</v>
      </c>
      <c r="I9" s="9">
        <v>2</v>
      </c>
      <c r="J9" s="28">
        <v>102924797</v>
      </c>
      <c r="K9" s="28">
        <v>11118034</v>
      </c>
      <c r="L9" s="28">
        <v>126549893</v>
      </c>
      <c r="M9" s="28">
        <v>0</v>
      </c>
      <c r="N9" s="28">
        <v>51224140</v>
      </c>
      <c r="O9" s="28">
        <v>50758522</v>
      </c>
      <c r="P9" s="29">
        <v>0</v>
      </c>
      <c r="Q9" s="28">
        <v>35979255</v>
      </c>
      <c r="R9" s="28">
        <v>126549893</v>
      </c>
      <c r="S9" s="42" t="s">
        <v>40</v>
      </c>
      <c r="T9" s="28">
        <v>0</v>
      </c>
    </row>
    <row r="10" spans="1:20" s="12" customFormat="1" x14ac:dyDescent="0.2">
      <c r="A10" s="9" t="s">
        <v>39</v>
      </c>
      <c r="B10" s="9">
        <v>900016853</v>
      </c>
      <c r="C10" s="9" t="s">
        <v>69</v>
      </c>
      <c r="D10" s="10">
        <v>45915</v>
      </c>
      <c r="E10" s="9">
        <v>1</v>
      </c>
      <c r="F10" s="9">
        <v>271</v>
      </c>
      <c r="G10" s="9">
        <v>1</v>
      </c>
      <c r="H10" s="42">
        <v>45916</v>
      </c>
      <c r="I10" s="9">
        <v>3</v>
      </c>
      <c r="J10" s="28">
        <v>0</v>
      </c>
      <c r="K10" s="28">
        <v>0</v>
      </c>
      <c r="L10" s="28">
        <v>163750</v>
      </c>
      <c r="M10" s="28">
        <v>0</v>
      </c>
      <c r="N10" s="28">
        <v>0</v>
      </c>
      <c r="O10" s="28">
        <v>163750</v>
      </c>
      <c r="P10" s="29">
        <v>0</v>
      </c>
      <c r="Q10" s="28">
        <v>0</v>
      </c>
      <c r="R10" s="28">
        <v>163750</v>
      </c>
      <c r="S10" s="42" t="s">
        <v>40</v>
      </c>
      <c r="T10" s="28">
        <v>0</v>
      </c>
    </row>
    <row r="11" spans="1:20" s="12" customFormat="1" x14ac:dyDescent="0.2">
      <c r="A11" s="9" t="s">
        <v>39</v>
      </c>
      <c r="B11" s="9">
        <v>900016853</v>
      </c>
      <c r="C11" s="9" t="s">
        <v>69</v>
      </c>
      <c r="D11" s="10">
        <v>45915</v>
      </c>
      <c r="E11" s="9">
        <v>1</v>
      </c>
      <c r="F11" s="9">
        <v>271</v>
      </c>
      <c r="G11" s="9">
        <v>1</v>
      </c>
      <c r="H11" s="42">
        <v>45916</v>
      </c>
      <c r="I11" s="9">
        <v>4</v>
      </c>
      <c r="J11" s="28">
        <v>0</v>
      </c>
      <c r="K11" s="28">
        <v>0</v>
      </c>
      <c r="L11" s="28">
        <v>954647</v>
      </c>
      <c r="M11" s="28">
        <v>0</v>
      </c>
      <c r="N11" s="28">
        <v>0</v>
      </c>
      <c r="O11" s="28">
        <v>0</v>
      </c>
      <c r="P11" s="29">
        <v>0</v>
      </c>
      <c r="Q11" s="28">
        <v>0</v>
      </c>
      <c r="R11" s="28">
        <v>954647</v>
      </c>
      <c r="S11" s="42" t="s">
        <v>40</v>
      </c>
      <c r="T11" s="28">
        <v>0</v>
      </c>
    </row>
    <row r="12" spans="1:20" s="17" customFormat="1" x14ac:dyDescent="0.2">
      <c r="A12" s="18" t="s">
        <v>39</v>
      </c>
      <c r="B12" s="18">
        <v>891855438</v>
      </c>
      <c r="C12" s="18" t="s">
        <v>85</v>
      </c>
      <c r="D12" s="37">
        <v>45953</v>
      </c>
      <c r="E12" s="18">
        <v>1</v>
      </c>
      <c r="F12" s="18" t="s">
        <v>42</v>
      </c>
      <c r="G12" s="18">
        <v>1</v>
      </c>
      <c r="H12" s="40">
        <v>45954</v>
      </c>
      <c r="I12" s="18">
        <v>1</v>
      </c>
      <c r="J12" s="33">
        <v>2696792</v>
      </c>
      <c r="K12" s="33">
        <v>2130264</v>
      </c>
      <c r="L12" s="33">
        <v>0</v>
      </c>
      <c r="M12" s="33">
        <v>0</v>
      </c>
      <c r="N12" s="33">
        <v>0</v>
      </c>
      <c r="O12" s="33">
        <v>0</v>
      </c>
      <c r="P12" s="35">
        <v>0</v>
      </c>
      <c r="Q12" s="33">
        <v>0</v>
      </c>
      <c r="R12" s="33">
        <v>0</v>
      </c>
      <c r="S12" s="40" t="s">
        <v>40</v>
      </c>
      <c r="T12" s="33">
        <v>0</v>
      </c>
    </row>
    <row r="13" spans="1:20" s="17" customFormat="1" x14ac:dyDescent="0.2">
      <c r="A13" s="18" t="s">
        <v>39</v>
      </c>
      <c r="B13" s="18">
        <v>824000450</v>
      </c>
      <c r="C13" s="18" t="s">
        <v>82</v>
      </c>
      <c r="D13" s="37">
        <v>45950</v>
      </c>
      <c r="E13" s="18">
        <v>1</v>
      </c>
      <c r="F13" s="18">
        <v>310</v>
      </c>
      <c r="G13" s="18">
        <v>1</v>
      </c>
      <c r="H13" s="40">
        <v>45951</v>
      </c>
      <c r="I13" s="18">
        <v>1</v>
      </c>
      <c r="J13" s="33">
        <v>757791</v>
      </c>
      <c r="K13" s="33">
        <v>0</v>
      </c>
      <c r="L13" s="33">
        <v>258225</v>
      </c>
      <c r="M13" s="33">
        <v>0</v>
      </c>
      <c r="N13" s="33">
        <v>0</v>
      </c>
      <c r="O13" s="33">
        <v>0</v>
      </c>
      <c r="P13" s="35">
        <v>0</v>
      </c>
      <c r="Q13" s="33">
        <v>0</v>
      </c>
      <c r="R13" s="33">
        <v>258225</v>
      </c>
      <c r="S13" s="40">
        <v>45953</v>
      </c>
      <c r="T13" s="33">
        <v>129113</v>
      </c>
    </row>
    <row r="14" spans="1:20" s="17" customFormat="1" x14ac:dyDescent="0.2">
      <c r="A14" s="18" t="s">
        <v>39</v>
      </c>
      <c r="B14" s="18">
        <v>901766392</v>
      </c>
      <c r="C14" s="18" t="s">
        <v>43</v>
      </c>
      <c r="D14" s="37">
        <v>45965</v>
      </c>
      <c r="E14" s="18">
        <v>1</v>
      </c>
      <c r="F14" s="18" t="s">
        <v>44</v>
      </c>
      <c r="G14" s="18">
        <v>1</v>
      </c>
      <c r="H14" s="40">
        <v>45966</v>
      </c>
      <c r="I14" s="18">
        <v>1</v>
      </c>
      <c r="J14" s="33">
        <v>3757217858</v>
      </c>
      <c r="K14" s="33">
        <v>0</v>
      </c>
      <c r="L14" s="33">
        <v>0</v>
      </c>
      <c r="M14" s="33">
        <v>0</v>
      </c>
      <c r="N14" s="33">
        <v>0</v>
      </c>
      <c r="O14" s="33">
        <v>0</v>
      </c>
      <c r="P14" s="35">
        <v>0</v>
      </c>
      <c r="Q14" s="33">
        <v>0</v>
      </c>
      <c r="R14" s="33">
        <v>0</v>
      </c>
      <c r="S14" s="40" t="s">
        <v>40</v>
      </c>
      <c r="T14" s="33">
        <v>0</v>
      </c>
    </row>
    <row r="15" spans="1:20" s="17" customFormat="1" x14ac:dyDescent="0.2">
      <c r="A15" s="18" t="s">
        <v>39</v>
      </c>
      <c r="B15" s="18">
        <v>901766392</v>
      </c>
      <c r="C15" s="18" t="s">
        <v>43</v>
      </c>
      <c r="D15" s="37">
        <v>45965</v>
      </c>
      <c r="E15" s="18">
        <v>1</v>
      </c>
      <c r="F15" s="18" t="s">
        <v>44</v>
      </c>
      <c r="G15" s="18">
        <v>1</v>
      </c>
      <c r="H15" s="40">
        <v>45966</v>
      </c>
      <c r="I15" s="18">
        <v>2</v>
      </c>
      <c r="J15" s="33">
        <v>47054866</v>
      </c>
      <c r="K15" s="33">
        <v>0</v>
      </c>
      <c r="L15" s="33">
        <v>0</v>
      </c>
      <c r="M15" s="33">
        <v>0</v>
      </c>
      <c r="N15" s="33">
        <v>0</v>
      </c>
      <c r="O15" s="33">
        <v>0</v>
      </c>
      <c r="P15" s="35">
        <v>0</v>
      </c>
      <c r="Q15" s="33">
        <v>0</v>
      </c>
      <c r="R15" s="33">
        <v>0</v>
      </c>
      <c r="S15" s="40" t="s">
        <v>40</v>
      </c>
      <c r="T15" s="33">
        <v>0</v>
      </c>
    </row>
    <row r="16" spans="1:20" s="17" customFormat="1" x14ac:dyDescent="0.2">
      <c r="A16" s="18" t="s">
        <v>39</v>
      </c>
      <c r="B16" s="18">
        <v>839000936</v>
      </c>
      <c r="C16" s="18" t="s">
        <v>65</v>
      </c>
      <c r="D16" s="37">
        <v>45980</v>
      </c>
      <c r="E16" s="18">
        <v>2</v>
      </c>
      <c r="F16" s="18" t="s">
        <v>45</v>
      </c>
      <c r="G16" s="18">
        <v>2</v>
      </c>
      <c r="H16" s="40">
        <v>45981</v>
      </c>
      <c r="I16" s="18">
        <v>1</v>
      </c>
      <c r="J16" s="33">
        <v>545234805</v>
      </c>
      <c r="K16" s="33">
        <v>141052752</v>
      </c>
      <c r="L16" s="33">
        <v>0</v>
      </c>
      <c r="M16" s="33">
        <v>0</v>
      </c>
      <c r="N16" s="33">
        <v>211824192</v>
      </c>
      <c r="O16" s="33">
        <v>0</v>
      </c>
      <c r="P16" s="35">
        <v>0</v>
      </c>
      <c r="Q16" s="33">
        <v>0</v>
      </c>
      <c r="R16" s="33">
        <v>0</v>
      </c>
      <c r="S16" s="40" t="s">
        <v>40</v>
      </c>
      <c r="T16" s="33">
        <v>0</v>
      </c>
    </row>
    <row r="17" spans="1:20" s="17" customFormat="1" x14ac:dyDescent="0.2">
      <c r="A17" s="18" t="s">
        <v>39</v>
      </c>
      <c r="B17" s="18">
        <v>900601052</v>
      </c>
      <c r="C17" s="18" t="s">
        <v>70</v>
      </c>
      <c r="D17" s="37">
        <v>45981</v>
      </c>
      <c r="E17" s="18">
        <v>1</v>
      </c>
      <c r="F17" s="18" t="s">
        <v>46</v>
      </c>
      <c r="G17" s="18">
        <v>1</v>
      </c>
      <c r="H17" s="40">
        <v>45982</v>
      </c>
      <c r="I17" s="18">
        <v>1</v>
      </c>
      <c r="J17" s="33">
        <v>47542139</v>
      </c>
      <c r="K17" s="33">
        <v>0</v>
      </c>
      <c r="L17" s="33">
        <v>0</v>
      </c>
      <c r="M17" s="33">
        <v>13348298</v>
      </c>
      <c r="N17" s="33">
        <v>0</v>
      </c>
      <c r="O17" s="33">
        <v>0</v>
      </c>
      <c r="P17" s="35">
        <v>0</v>
      </c>
      <c r="Q17" s="33">
        <v>0</v>
      </c>
      <c r="R17" s="33">
        <v>0</v>
      </c>
      <c r="S17" s="40" t="s">
        <v>40</v>
      </c>
      <c r="T17" s="33">
        <v>0</v>
      </c>
    </row>
    <row r="18" spans="1:20" s="17" customFormat="1" x14ac:dyDescent="0.2">
      <c r="A18" s="18" t="s">
        <v>39</v>
      </c>
      <c r="B18" s="18">
        <v>900601052</v>
      </c>
      <c r="C18" s="18" t="s">
        <v>70</v>
      </c>
      <c r="D18" s="37">
        <v>45981</v>
      </c>
      <c r="E18" s="18">
        <v>1</v>
      </c>
      <c r="F18" s="18" t="s">
        <v>46</v>
      </c>
      <c r="G18" s="18">
        <v>1</v>
      </c>
      <c r="H18" s="40">
        <v>45982</v>
      </c>
      <c r="I18" s="18">
        <v>2</v>
      </c>
      <c r="J18" s="33">
        <v>3495304</v>
      </c>
      <c r="K18" s="33">
        <v>0</v>
      </c>
      <c r="L18" s="33">
        <v>0</v>
      </c>
      <c r="M18" s="33">
        <v>0</v>
      </c>
      <c r="N18" s="33">
        <v>0</v>
      </c>
      <c r="O18" s="33">
        <v>0</v>
      </c>
      <c r="P18" s="35">
        <v>0</v>
      </c>
      <c r="Q18" s="33">
        <v>0</v>
      </c>
      <c r="R18" s="33">
        <v>0</v>
      </c>
      <c r="S18" s="40" t="s">
        <v>40</v>
      </c>
      <c r="T18" s="33">
        <v>0</v>
      </c>
    </row>
    <row r="19" spans="1:20" s="17" customFormat="1" x14ac:dyDescent="0.2">
      <c r="A19" s="18" t="s">
        <v>39</v>
      </c>
      <c r="B19" s="18">
        <v>860037950</v>
      </c>
      <c r="C19" s="18" t="s">
        <v>73</v>
      </c>
      <c r="D19" s="37">
        <v>45982</v>
      </c>
      <c r="E19" s="18">
        <v>2</v>
      </c>
      <c r="F19" s="18" t="s">
        <v>45</v>
      </c>
      <c r="G19" s="18">
        <v>2</v>
      </c>
      <c r="H19" s="40">
        <v>45985</v>
      </c>
      <c r="I19" s="18">
        <v>1</v>
      </c>
      <c r="J19" s="33">
        <v>167797695</v>
      </c>
      <c r="K19" s="33">
        <v>133256186</v>
      </c>
      <c r="L19" s="33">
        <v>0</v>
      </c>
      <c r="M19" s="33">
        <v>0</v>
      </c>
      <c r="N19" s="33">
        <v>298072</v>
      </c>
      <c r="O19" s="33">
        <v>0</v>
      </c>
      <c r="P19" s="35">
        <v>0</v>
      </c>
      <c r="Q19" s="33">
        <v>0</v>
      </c>
      <c r="R19" s="33">
        <v>0</v>
      </c>
      <c r="S19" s="40" t="s">
        <v>40</v>
      </c>
      <c r="T19" s="33">
        <v>0</v>
      </c>
    </row>
    <row r="20" spans="1:20" s="17" customFormat="1" x14ac:dyDescent="0.2">
      <c r="A20" s="18" t="s">
        <v>39</v>
      </c>
      <c r="B20" s="18">
        <v>900371613</v>
      </c>
      <c r="C20" s="18" t="s">
        <v>89</v>
      </c>
      <c r="D20" s="37">
        <v>45985</v>
      </c>
      <c r="E20" s="18">
        <v>1</v>
      </c>
      <c r="F20" s="18" t="s">
        <v>47</v>
      </c>
      <c r="G20" s="18">
        <v>1</v>
      </c>
      <c r="H20" s="40">
        <v>45986</v>
      </c>
      <c r="I20" s="18">
        <v>1</v>
      </c>
      <c r="J20" s="33">
        <v>9045682</v>
      </c>
      <c r="K20" s="33">
        <v>0</v>
      </c>
      <c r="L20" s="33">
        <v>0</v>
      </c>
      <c r="M20" s="33">
        <v>0</v>
      </c>
      <c r="N20" s="33">
        <v>0</v>
      </c>
      <c r="O20" s="33">
        <v>0</v>
      </c>
      <c r="P20" s="35">
        <v>0</v>
      </c>
      <c r="Q20" s="33">
        <v>0</v>
      </c>
      <c r="R20" s="33">
        <v>0</v>
      </c>
      <c r="S20" s="40" t="s">
        <v>40</v>
      </c>
      <c r="T20" s="33">
        <v>0</v>
      </c>
    </row>
    <row r="21" spans="1:20" s="17" customFormat="1" x14ac:dyDescent="0.2">
      <c r="A21" s="18" t="s">
        <v>39</v>
      </c>
      <c r="B21" s="18">
        <v>860037592</v>
      </c>
      <c r="C21" s="18" t="s">
        <v>90</v>
      </c>
      <c r="D21" s="37">
        <v>45986</v>
      </c>
      <c r="E21" s="18">
        <v>2</v>
      </c>
      <c r="F21" s="18" t="s">
        <v>45</v>
      </c>
      <c r="G21" s="18">
        <v>2</v>
      </c>
      <c r="H21" s="40">
        <v>45987</v>
      </c>
      <c r="I21" s="18">
        <v>1</v>
      </c>
      <c r="J21" s="33">
        <v>6786255</v>
      </c>
      <c r="K21" s="33">
        <v>0</v>
      </c>
      <c r="L21" s="33">
        <v>0</v>
      </c>
      <c r="M21" s="33">
        <v>0</v>
      </c>
      <c r="N21" s="33">
        <v>0</v>
      </c>
      <c r="O21" s="33">
        <v>0</v>
      </c>
      <c r="P21" s="35">
        <v>0</v>
      </c>
      <c r="Q21" s="33">
        <v>0</v>
      </c>
      <c r="R21" s="33">
        <v>0</v>
      </c>
      <c r="S21" s="40" t="s">
        <v>40</v>
      </c>
      <c r="T21" s="33">
        <v>0</v>
      </c>
    </row>
    <row r="22" spans="1:20" s="17" customFormat="1" x14ac:dyDescent="0.2">
      <c r="A22" s="18" t="s">
        <v>39</v>
      </c>
      <c r="B22" s="18">
        <v>825000620</v>
      </c>
      <c r="C22" s="18" t="s">
        <v>91</v>
      </c>
      <c r="D22" s="37">
        <v>45987</v>
      </c>
      <c r="E22" s="18">
        <v>1</v>
      </c>
      <c r="F22" s="18">
        <v>362</v>
      </c>
      <c r="G22" s="18">
        <v>1</v>
      </c>
      <c r="H22" s="40">
        <v>45988</v>
      </c>
      <c r="I22" s="18">
        <v>1</v>
      </c>
      <c r="J22" s="33">
        <v>2924048</v>
      </c>
      <c r="K22" s="33">
        <v>1130769</v>
      </c>
      <c r="L22" s="33">
        <v>150533095</v>
      </c>
      <c r="M22" s="33">
        <v>0</v>
      </c>
      <c r="N22" s="33">
        <v>0</v>
      </c>
      <c r="O22" s="33">
        <v>3495272</v>
      </c>
      <c r="P22" s="35">
        <v>0</v>
      </c>
      <c r="Q22" s="33">
        <v>0</v>
      </c>
      <c r="R22" s="33">
        <v>150533095</v>
      </c>
      <c r="S22" s="40" t="s">
        <v>40</v>
      </c>
      <c r="T22" s="33">
        <v>0</v>
      </c>
    </row>
    <row r="23" spans="1:20" s="17" customFormat="1" x14ac:dyDescent="0.2">
      <c r="A23" s="18" t="s">
        <v>39</v>
      </c>
      <c r="B23" s="18">
        <v>825000620</v>
      </c>
      <c r="C23" s="18" t="s">
        <v>91</v>
      </c>
      <c r="D23" s="37">
        <v>45987</v>
      </c>
      <c r="E23" s="18">
        <v>1</v>
      </c>
      <c r="F23" s="18">
        <v>362</v>
      </c>
      <c r="G23" s="18">
        <v>1</v>
      </c>
      <c r="H23" s="40">
        <v>45988</v>
      </c>
      <c r="I23" s="18">
        <v>2</v>
      </c>
      <c r="J23" s="33">
        <v>1367847</v>
      </c>
      <c r="K23" s="33">
        <v>75475</v>
      </c>
      <c r="L23" s="33">
        <v>21942551</v>
      </c>
      <c r="M23" s="33">
        <v>0</v>
      </c>
      <c r="N23" s="33">
        <v>0</v>
      </c>
      <c r="O23" s="33">
        <v>288312</v>
      </c>
      <c r="P23" s="35">
        <v>0</v>
      </c>
      <c r="Q23" s="33">
        <v>0</v>
      </c>
      <c r="R23" s="33">
        <v>21942551</v>
      </c>
      <c r="S23" s="40" t="s">
        <v>40</v>
      </c>
      <c r="T23" s="33">
        <v>0</v>
      </c>
    </row>
    <row r="24" spans="1:20" s="17" customFormat="1" x14ac:dyDescent="0.2">
      <c r="A24" s="18" t="s">
        <v>39</v>
      </c>
      <c r="B24" s="18">
        <v>900355601</v>
      </c>
      <c r="C24" s="18" t="s">
        <v>43</v>
      </c>
      <c r="D24" s="37">
        <v>45988</v>
      </c>
      <c r="E24" s="18">
        <v>1</v>
      </c>
      <c r="F24" s="18" t="s">
        <v>48</v>
      </c>
      <c r="G24" s="18">
        <v>1</v>
      </c>
      <c r="H24" s="40">
        <v>45989</v>
      </c>
      <c r="I24" s="18">
        <v>1</v>
      </c>
      <c r="J24" s="33">
        <v>619752</v>
      </c>
      <c r="K24" s="33">
        <v>0</v>
      </c>
      <c r="L24" s="33">
        <v>0</v>
      </c>
      <c r="M24" s="33">
        <v>0</v>
      </c>
      <c r="N24" s="33">
        <v>0</v>
      </c>
      <c r="O24" s="33">
        <v>0</v>
      </c>
      <c r="P24" s="35">
        <v>0</v>
      </c>
      <c r="Q24" s="33">
        <v>0</v>
      </c>
      <c r="R24" s="33">
        <v>0</v>
      </c>
      <c r="S24" s="40" t="s">
        <v>40</v>
      </c>
      <c r="T24" s="33">
        <v>0</v>
      </c>
    </row>
    <row r="25" spans="1:20" s="17" customFormat="1" x14ac:dyDescent="0.2">
      <c r="A25" s="18" t="s">
        <v>39</v>
      </c>
      <c r="B25" s="18">
        <v>892115009</v>
      </c>
      <c r="C25" s="18" t="s">
        <v>67</v>
      </c>
      <c r="D25" s="37">
        <v>45916</v>
      </c>
      <c r="E25" s="18">
        <v>1</v>
      </c>
      <c r="F25" s="18">
        <v>272</v>
      </c>
      <c r="G25" s="18">
        <v>1</v>
      </c>
      <c r="H25" s="40">
        <v>45917</v>
      </c>
      <c r="I25" s="18">
        <v>1</v>
      </c>
      <c r="J25" s="33">
        <v>345770513</v>
      </c>
      <c r="K25" s="33">
        <v>253703192</v>
      </c>
      <c r="L25" s="33">
        <v>227297754</v>
      </c>
      <c r="M25" s="33">
        <v>0</v>
      </c>
      <c r="N25" s="33">
        <v>40880702</v>
      </c>
      <c r="O25" s="33">
        <v>16455859</v>
      </c>
      <c r="P25" s="35">
        <v>0</v>
      </c>
      <c r="Q25" s="33">
        <v>32502377</v>
      </c>
      <c r="R25" s="33">
        <v>227297754</v>
      </c>
      <c r="S25" s="40" t="s">
        <v>40</v>
      </c>
      <c r="T25" s="33">
        <v>0</v>
      </c>
    </row>
    <row r="26" spans="1:20" s="17" customFormat="1" x14ac:dyDescent="0.2">
      <c r="A26" s="18" t="s">
        <v>39</v>
      </c>
      <c r="B26" s="18">
        <v>892115009</v>
      </c>
      <c r="C26" s="18" t="s">
        <v>67</v>
      </c>
      <c r="D26" s="37">
        <v>45916</v>
      </c>
      <c r="E26" s="18">
        <v>1</v>
      </c>
      <c r="F26" s="18">
        <v>272</v>
      </c>
      <c r="G26" s="18">
        <v>1</v>
      </c>
      <c r="H26" s="40">
        <v>45917</v>
      </c>
      <c r="I26" s="18">
        <v>2</v>
      </c>
      <c r="J26" s="33">
        <v>19346619</v>
      </c>
      <c r="K26" s="33">
        <v>4944420</v>
      </c>
      <c r="L26" s="33">
        <v>5139956</v>
      </c>
      <c r="M26" s="33">
        <v>0</v>
      </c>
      <c r="N26" s="33">
        <v>966106</v>
      </c>
      <c r="O26" s="33">
        <v>929523</v>
      </c>
      <c r="P26" s="35">
        <v>0</v>
      </c>
      <c r="Q26" s="33">
        <v>336713</v>
      </c>
      <c r="R26" s="33">
        <v>5139956</v>
      </c>
      <c r="S26" s="40" t="s">
        <v>40</v>
      </c>
      <c r="T26" s="33">
        <v>0</v>
      </c>
    </row>
    <row r="27" spans="1:20" s="17" customFormat="1" x14ac:dyDescent="0.2">
      <c r="A27" s="18" t="s">
        <v>39</v>
      </c>
      <c r="B27" s="18">
        <v>892115009</v>
      </c>
      <c r="C27" s="18" t="s">
        <v>67</v>
      </c>
      <c r="D27" s="37">
        <v>45916</v>
      </c>
      <c r="E27" s="18">
        <v>1</v>
      </c>
      <c r="F27" s="18">
        <v>272</v>
      </c>
      <c r="G27" s="18">
        <v>1</v>
      </c>
      <c r="H27" s="40">
        <v>45917</v>
      </c>
      <c r="I27" s="18">
        <v>4</v>
      </c>
      <c r="J27" s="33">
        <v>0</v>
      </c>
      <c r="K27" s="33">
        <v>0</v>
      </c>
      <c r="L27" s="33">
        <v>352600</v>
      </c>
      <c r="M27" s="33">
        <v>0</v>
      </c>
      <c r="N27" s="33">
        <v>0</v>
      </c>
      <c r="O27" s="33">
        <v>0</v>
      </c>
      <c r="P27" s="35">
        <v>0</v>
      </c>
      <c r="Q27" s="33">
        <v>0</v>
      </c>
      <c r="R27" s="33">
        <v>352600</v>
      </c>
      <c r="S27" s="40" t="s">
        <v>40</v>
      </c>
      <c r="T27" s="33">
        <v>0</v>
      </c>
    </row>
    <row r="28" spans="1:20" s="17" customFormat="1" x14ac:dyDescent="0.2">
      <c r="A28" s="18" t="s">
        <v>39</v>
      </c>
      <c r="B28" s="18">
        <v>900185729</v>
      </c>
      <c r="C28" s="18" t="s">
        <v>66</v>
      </c>
      <c r="D28" s="37">
        <v>45917</v>
      </c>
      <c r="E28" s="18">
        <v>2</v>
      </c>
      <c r="F28" s="18" t="s">
        <v>45</v>
      </c>
      <c r="G28" s="18">
        <v>2</v>
      </c>
      <c r="H28" s="40">
        <v>45918</v>
      </c>
      <c r="I28" s="18">
        <v>1</v>
      </c>
      <c r="J28" s="33">
        <v>0</v>
      </c>
      <c r="K28" s="33">
        <v>39990824</v>
      </c>
      <c r="L28" s="33">
        <v>0</v>
      </c>
      <c r="M28" s="33">
        <v>0</v>
      </c>
      <c r="N28" s="33">
        <v>283961369</v>
      </c>
      <c r="O28" s="33">
        <v>0</v>
      </c>
      <c r="P28" s="35">
        <v>0</v>
      </c>
      <c r="Q28" s="33">
        <v>0</v>
      </c>
      <c r="R28" s="33">
        <v>0</v>
      </c>
      <c r="S28" s="40" t="s">
        <v>40</v>
      </c>
      <c r="T28" s="33">
        <v>0</v>
      </c>
    </row>
    <row r="29" spans="1:20" s="17" customFormat="1" x14ac:dyDescent="0.2">
      <c r="A29" s="18" t="s">
        <v>39</v>
      </c>
      <c r="B29" s="18">
        <v>900185729</v>
      </c>
      <c r="C29" s="18" t="s">
        <v>66</v>
      </c>
      <c r="D29" s="37">
        <v>45917</v>
      </c>
      <c r="E29" s="18">
        <v>2</v>
      </c>
      <c r="F29" s="18" t="s">
        <v>45</v>
      </c>
      <c r="G29" s="18">
        <v>2</v>
      </c>
      <c r="H29" s="40">
        <v>45918</v>
      </c>
      <c r="I29" s="18">
        <v>2</v>
      </c>
      <c r="J29" s="33">
        <v>0</v>
      </c>
      <c r="K29" s="33">
        <v>2107471</v>
      </c>
      <c r="L29" s="33">
        <v>0</v>
      </c>
      <c r="M29" s="33">
        <v>0</v>
      </c>
      <c r="N29" s="33">
        <v>6554245</v>
      </c>
      <c r="O29" s="33">
        <v>0</v>
      </c>
      <c r="P29" s="35">
        <v>0</v>
      </c>
      <c r="Q29" s="33">
        <v>0</v>
      </c>
      <c r="R29" s="33">
        <v>0</v>
      </c>
      <c r="S29" s="40" t="s">
        <v>40</v>
      </c>
      <c r="T29" s="33">
        <v>0</v>
      </c>
    </row>
    <row r="30" spans="1:20" s="44" customFormat="1" x14ac:dyDescent="0.2">
      <c r="A30" s="18" t="s">
        <v>39</v>
      </c>
      <c r="B30" s="18">
        <v>900177624</v>
      </c>
      <c r="C30" s="18" t="s">
        <v>67</v>
      </c>
      <c r="D30" s="37">
        <v>45932</v>
      </c>
      <c r="E30" s="18">
        <v>1</v>
      </c>
      <c r="F30" s="18">
        <v>297</v>
      </c>
      <c r="G30" s="18">
        <v>1</v>
      </c>
      <c r="H30" s="40">
        <v>45933</v>
      </c>
      <c r="I30" s="18">
        <v>1</v>
      </c>
      <c r="J30" s="33">
        <v>155309894</v>
      </c>
      <c r="K30" s="33">
        <v>286770862</v>
      </c>
      <c r="L30" s="33">
        <v>404356573</v>
      </c>
      <c r="M30" s="33">
        <v>1377384</v>
      </c>
      <c r="N30" s="33">
        <v>120100</v>
      </c>
      <c r="O30" s="33">
        <v>0</v>
      </c>
      <c r="P30" s="35">
        <v>468245</v>
      </c>
      <c r="Q30" s="33">
        <v>0</v>
      </c>
      <c r="R30" s="33">
        <v>404356573</v>
      </c>
      <c r="S30" s="40" t="s">
        <v>40</v>
      </c>
      <c r="T30" s="33">
        <v>0</v>
      </c>
    </row>
    <row r="31" spans="1:20" s="17" customFormat="1" x14ac:dyDescent="0.2">
      <c r="A31" s="18" t="s">
        <v>39</v>
      </c>
      <c r="B31" s="18">
        <v>900177624</v>
      </c>
      <c r="C31" s="18" t="s">
        <v>67</v>
      </c>
      <c r="D31" s="37">
        <v>45932</v>
      </c>
      <c r="E31" s="18">
        <v>1</v>
      </c>
      <c r="F31" s="18">
        <v>297</v>
      </c>
      <c r="G31" s="18">
        <v>1</v>
      </c>
      <c r="H31" s="40">
        <v>45933</v>
      </c>
      <c r="I31" s="18">
        <v>2</v>
      </c>
      <c r="J31" s="33">
        <v>14795514</v>
      </c>
      <c r="K31" s="33">
        <v>5404285</v>
      </c>
      <c r="L31" s="33">
        <v>32232058</v>
      </c>
      <c r="M31" s="33">
        <v>0</v>
      </c>
      <c r="N31" s="33">
        <v>25100</v>
      </c>
      <c r="O31" s="33">
        <v>105354</v>
      </c>
      <c r="P31" s="35">
        <v>0</v>
      </c>
      <c r="Q31" s="33">
        <v>0</v>
      </c>
      <c r="R31" s="33">
        <v>32232058</v>
      </c>
      <c r="S31" s="40" t="s">
        <v>40</v>
      </c>
      <c r="T31" s="33">
        <v>0</v>
      </c>
    </row>
    <row r="32" spans="1:20" s="17" customFormat="1" x14ac:dyDescent="0.2">
      <c r="A32" s="18" t="s">
        <v>39</v>
      </c>
      <c r="B32" s="18">
        <v>900177624</v>
      </c>
      <c r="C32" s="18" t="s">
        <v>67</v>
      </c>
      <c r="D32" s="37">
        <v>45932</v>
      </c>
      <c r="E32" s="18">
        <v>1</v>
      </c>
      <c r="F32" s="18">
        <v>297</v>
      </c>
      <c r="G32" s="18">
        <v>1</v>
      </c>
      <c r="H32" s="40">
        <v>45933</v>
      </c>
      <c r="I32" s="18">
        <v>4</v>
      </c>
      <c r="J32" s="33">
        <v>0</v>
      </c>
      <c r="K32" s="33">
        <v>0</v>
      </c>
      <c r="L32" s="33">
        <v>19586331</v>
      </c>
      <c r="M32" s="33">
        <v>0</v>
      </c>
      <c r="N32" s="33">
        <v>0</v>
      </c>
      <c r="O32" s="33">
        <v>0</v>
      </c>
      <c r="P32" s="35">
        <v>0</v>
      </c>
      <c r="Q32" s="33">
        <v>0</v>
      </c>
      <c r="R32" s="33">
        <v>19586331</v>
      </c>
      <c r="S32" s="40" t="s">
        <v>40</v>
      </c>
      <c r="T32" s="33">
        <v>0</v>
      </c>
    </row>
    <row r="33" spans="1:20" s="17" customFormat="1" x14ac:dyDescent="0.2">
      <c r="A33" s="18" t="s">
        <v>39</v>
      </c>
      <c r="B33" s="18">
        <v>900089251</v>
      </c>
      <c r="C33" s="18" t="s">
        <v>67</v>
      </c>
      <c r="D33" s="37">
        <v>45966</v>
      </c>
      <c r="E33" s="18">
        <v>1</v>
      </c>
      <c r="F33" s="18">
        <v>329</v>
      </c>
      <c r="G33" s="18">
        <v>1</v>
      </c>
      <c r="H33" s="40">
        <v>45967</v>
      </c>
      <c r="I33" s="18">
        <v>1</v>
      </c>
      <c r="J33" s="33">
        <v>2709937436</v>
      </c>
      <c r="K33" s="33">
        <v>959581741</v>
      </c>
      <c r="L33" s="33">
        <v>448116722</v>
      </c>
      <c r="M33" s="33">
        <v>3765110</v>
      </c>
      <c r="N33" s="33">
        <v>176572750</v>
      </c>
      <c r="O33" s="33">
        <v>14456525</v>
      </c>
      <c r="P33" s="35">
        <v>0</v>
      </c>
      <c r="Q33" s="33">
        <v>10314249</v>
      </c>
      <c r="R33" s="33">
        <v>448116722</v>
      </c>
      <c r="S33" s="40">
        <v>45986</v>
      </c>
      <c r="T33" s="33">
        <v>3115784</v>
      </c>
    </row>
    <row r="34" spans="1:20" s="17" customFormat="1" x14ac:dyDescent="0.2">
      <c r="A34" s="18" t="s">
        <v>39</v>
      </c>
      <c r="B34" s="18">
        <v>900089251</v>
      </c>
      <c r="C34" s="18" t="s">
        <v>67</v>
      </c>
      <c r="D34" s="37">
        <v>45966</v>
      </c>
      <c r="E34" s="18">
        <v>1</v>
      </c>
      <c r="F34" s="18">
        <v>329</v>
      </c>
      <c r="G34" s="18">
        <v>1</v>
      </c>
      <c r="H34" s="40">
        <v>45967</v>
      </c>
      <c r="I34" s="18">
        <v>2</v>
      </c>
      <c r="J34" s="33">
        <v>207616289</v>
      </c>
      <c r="K34" s="33">
        <v>20165933</v>
      </c>
      <c r="L34" s="33">
        <v>38432613</v>
      </c>
      <c r="M34" s="33">
        <v>0</v>
      </c>
      <c r="N34" s="33">
        <v>8166895</v>
      </c>
      <c r="O34" s="33">
        <v>948063</v>
      </c>
      <c r="P34" s="35">
        <v>0</v>
      </c>
      <c r="Q34" s="33">
        <v>1649138</v>
      </c>
      <c r="R34" s="33">
        <v>38432613</v>
      </c>
      <c r="S34" s="40" t="s">
        <v>40</v>
      </c>
      <c r="T34" s="33">
        <v>0</v>
      </c>
    </row>
    <row r="35" spans="1:20" s="17" customFormat="1" x14ac:dyDescent="0.2">
      <c r="A35" s="18" t="s">
        <v>39</v>
      </c>
      <c r="B35" s="18">
        <v>900089251</v>
      </c>
      <c r="C35" s="18" t="s">
        <v>67</v>
      </c>
      <c r="D35" s="37">
        <v>45966</v>
      </c>
      <c r="E35" s="18">
        <v>1</v>
      </c>
      <c r="F35" s="18">
        <v>329</v>
      </c>
      <c r="G35" s="18">
        <v>1</v>
      </c>
      <c r="H35" s="40">
        <v>45967</v>
      </c>
      <c r="I35" s="18">
        <v>3</v>
      </c>
      <c r="J35" s="33">
        <v>2048799</v>
      </c>
      <c r="K35" s="33">
        <v>4866764</v>
      </c>
      <c r="L35" s="33">
        <v>5095767</v>
      </c>
      <c r="M35" s="33">
        <v>0</v>
      </c>
      <c r="N35" s="33">
        <v>0</v>
      </c>
      <c r="O35" s="33">
        <v>0</v>
      </c>
      <c r="P35" s="35">
        <v>0</v>
      </c>
      <c r="Q35" s="33">
        <v>0</v>
      </c>
      <c r="R35" s="33">
        <v>5095767</v>
      </c>
      <c r="S35" s="40" t="s">
        <v>40</v>
      </c>
      <c r="T35" s="33">
        <v>0</v>
      </c>
    </row>
    <row r="36" spans="1:20" s="17" customFormat="1" x14ac:dyDescent="0.2">
      <c r="A36" s="18" t="s">
        <v>39</v>
      </c>
      <c r="B36" s="18">
        <v>900269029</v>
      </c>
      <c r="C36" s="18" t="s">
        <v>76</v>
      </c>
      <c r="D36" s="37">
        <v>45985</v>
      </c>
      <c r="E36" s="18">
        <v>1</v>
      </c>
      <c r="F36" s="18">
        <v>354</v>
      </c>
      <c r="G36" s="18">
        <v>1</v>
      </c>
      <c r="H36" s="40">
        <v>45986</v>
      </c>
      <c r="I36" s="18">
        <v>1</v>
      </c>
      <c r="J36" s="33">
        <v>12392277</v>
      </c>
      <c r="K36" s="33">
        <v>80144209</v>
      </c>
      <c r="L36" s="33">
        <v>80600909</v>
      </c>
      <c r="M36" s="33">
        <v>0</v>
      </c>
      <c r="N36" s="33">
        <v>456700</v>
      </c>
      <c r="O36" s="33">
        <v>0</v>
      </c>
      <c r="P36" s="35">
        <v>0</v>
      </c>
      <c r="Q36" s="33">
        <v>0</v>
      </c>
      <c r="R36" s="33">
        <v>80600909</v>
      </c>
      <c r="S36" s="40" t="s">
        <v>40</v>
      </c>
      <c r="T36" s="33">
        <v>0</v>
      </c>
    </row>
    <row r="37" spans="1:20" s="17" customFormat="1" x14ac:dyDescent="0.2">
      <c r="A37" s="18" t="s">
        <v>39</v>
      </c>
      <c r="B37" s="18">
        <v>892120115</v>
      </c>
      <c r="C37" s="18" t="s">
        <v>65</v>
      </c>
      <c r="D37" s="37">
        <v>45902</v>
      </c>
      <c r="E37" s="18">
        <v>1</v>
      </c>
      <c r="F37" s="18">
        <v>251</v>
      </c>
      <c r="G37" s="18">
        <v>1</v>
      </c>
      <c r="H37" s="40">
        <v>45903</v>
      </c>
      <c r="I37" s="18">
        <v>1</v>
      </c>
      <c r="J37" s="33">
        <v>2156901154</v>
      </c>
      <c r="K37" s="33">
        <v>4017715575</v>
      </c>
      <c r="L37" s="33">
        <v>3227442608</v>
      </c>
      <c r="M37" s="33">
        <v>9224070</v>
      </c>
      <c r="N37" s="33">
        <v>201577532</v>
      </c>
      <c r="O37" s="33">
        <v>0</v>
      </c>
      <c r="P37" s="35">
        <v>0</v>
      </c>
      <c r="Q37" s="33">
        <v>202241197</v>
      </c>
      <c r="R37" s="33">
        <v>3227442608</v>
      </c>
      <c r="S37" s="40">
        <v>45919</v>
      </c>
      <c r="T37" s="33">
        <v>5669301</v>
      </c>
    </row>
    <row r="38" spans="1:20" s="17" customFormat="1" x14ac:dyDescent="0.2">
      <c r="A38" s="18" t="s">
        <v>39</v>
      </c>
      <c r="B38" s="18">
        <v>892120115</v>
      </c>
      <c r="C38" s="18" t="s">
        <v>65</v>
      </c>
      <c r="D38" s="37">
        <v>45902</v>
      </c>
      <c r="E38" s="18">
        <v>1</v>
      </c>
      <c r="F38" s="18">
        <v>251</v>
      </c>
      <c r="G38" s="18">
        <v>1</v>
      </c>
      <c r="H38" s="40">
        <v>45903</v>
      </c>
      <c r="I38" s="18">
        <v>2</v>
      </c>
      <c r="J38" s="33">
        <v>145793638</v>
      </c>
      <c r="K38" s="33">
        <v>77727648</v>
      </c>
      <c r="L38" s="33">
        <v>84059581</v>
      </c>
      <c r="M38" s="33">
        <v>0</v>
      </c>
      <c r="N38" s="33">
        <v>24334396</v>
      </c>
      <c r="O38" s="33">
        <v>0</v>
      </c>
      <c r="P38" s="35">
        <v>61160</v>
      </c>
      <c r="Q38" s="33">
        <v>22442088</v>
      </c>
      <c r="R38" s="33">
        <v>84059581</v>
      </c>
      <c r="S38" s="40" t="s">
        <v>40</v>
      </c>
      <c r="T38" s="33">
        <v>0</v>
      </c>
    </row>
    <row r="39" spans="1:20" s="17" customFormat="1" x14ac:dyDescent="0.2">
      <c r="A39" s="18" t="s">
        <v>39</v>
      </c>
      <c r="B39" s="18">
        <v>892120115</v>
      </c>
      <c r="C39" s="18" t="s">
        <v>65</v>
      </c>
      <c r="D39" s="37">
        <v>45902</v>
      </c>
      <c r="E39" s="18">
        <v>1</v>
      </c>
      <c r="F39" s="18">
        <v>251</v>
      </c>
      <c r="G39" s="18">
        <v>1</v>
      </c>
      <c r="H39" s="40">
        <v>45903</v>
      </c>
      <c r="I39" s="18">
        <v>3</v>
      </c>
      <c r="J39" s="33">
        <v>719753</v>
      </c>
      <c r="K39" s="33">
        <v>443165</v>
      </c>
      <c r="L39" s="33">
        <v>1214665</v>
      </c>
      <c r="M39" s="33">
        <v>0</v>
      </c>
      <c r="N39" s="33">
        <v>114040</v>
      </c>
      <c r="O39" s="33">
        <v>0</v>
      </c>
      <c r="P39" s="35">
        <v>0</v>
      </c>
      <c r="Q39" s="33">
        <v>114040</v>
      </c>
      <c r="R39" s="33">
        <v>1214665</v>
      </c>
      <c r="S39" s="40" t="s">
        <v>40</v>
      </c>
      <c r="T39" s="33">
        <v>0</v>
      </c>
    </row>
    <row r="40" spans="1:20" s="17" customFormat="1" x14ac:dyDescent="0.2">
      <c r="A40" s="18" t="s">
        <v>39</v>
      </c>
      <c r="B40" s="18">
        <v>892120115</v>
      </c>
      <c r="C40" s="18" t="s">
        <v>65</v>
      </c>
      <c r="D40" s="37">
        <v>45902</v>
      </c>
      <c r="E40" s="18">
        <v>1</v>
      </c>
      <c r="F40" s="18">
        <v>251</v>
      </c>
      <c r="G40" s="18">
        <v>1</v>
      </c>
      <c r="H40" s="40">
        <v>45903</v>
      </c>
      <c r="I40" s="18">
        <v>4</v>
      </c>
      <c r="J40" s="33">
        <v>0</v>
      </c>
      <c r="K40" s="33">
        <v>0</v>
      </c>
      <c r="L40" s="33">
        <v>254000755</v>
      </c>
      <c r="M40" s="33">
        <v>0</v>
      </c>
      <c r="N40" s="33">
        <v>0</v>
      </c>
      <c r="O40" s="33">
        <v>0</v>
      </c>
      <c r="P40" s="35">
        <v>0</v>
      </c>
      <c r="Q40" s="33">
        <v>0</v>
      </c>
      <c r="R40" s="33">
        <v>254000755</v>
      </c>
      <c r="S40" s="40" t="s">
        <v>40</v>
      </c>
      <c r="T40" s="33">
        <v>0</v>
      </c>
    </row>
    <row r="41" spans="1:20" s="17" customFormat="1" x14ac:dyDescent="0.2">
      <c r="A41" s="18" t="s">
        <v>39</v>
      </c>
      <c r="B41" s="18">
        <v>825003080</v>
      </c>
      <c r="C41" s="18" t="s">
        <v>67</v>
      </c>
      <c r="D41" s="37">
        <v>45905</v>
      </c>
      <c r="E41" s="18">
        <v>1</v>
      </c>
      <c r="F41" s="18" t="s">
        <v>49</v>
      </c>
      <c r="G41" s="18">
        <v>1</v>
      </c>
      <c r="H41" s="40">
        <v>45908</v>
      </c>
      <c r="I41" s="18">
        <v>1</v>
      </c>
      <c r="J41" s="33">
        <v>262362085</v>
      </c>
      <c r="K41" s="33">
        <v>556243728</v>
      </c>
      <c r="L41" s="33">
        <v>1365677697</v>
      </c>
      <c r="M41" s="33">
        <v>0</v>
      </c>
      <c r="N41" s="33">
        <v>5474170</v>
      </c>
      <c r="O41" s="33">
        <v>2572959</v>
      </c>
      <c r="P41" s="35">
        <v>0</v>
      </c>
      <c r="Q41" s="33">
        <v>1712857</v>
      </c>
      <c r="R41" s="33">
        <v>1365677697</v>
      </c>
      <c r="S41" s="40" t="s">
        <v>40</v>
      </c>
      <c r="T41" s="33">
        <v>0</v>
      </c>
    </row>
    <row r="42" spans="1:20" s="17" customFormat="1" x14ac:dyDescent="0.2">
      <c r="A42" s="18" t="s">
        <v>39</v>
      </c>
      <c r="B42" s="18">
        <v>825003080</v>
      </c>
      <c r="C42" s="18" t="s">
        <v>67</v>
      </c>
      <c r="D42" s="37">
        <v>45905</v>
      </c>
      <c r="E42" s="18">
        <v>1</v>
      </c>
      <c r="F42" s="18" t="s">
        <v>49</v>
      </c>
      <c r="G42" s="18">
        <v>1</v>
      </c>
      <c r="H42" s="40">
        <v>45908</v>
      </c>
      <c r="I42" s="18">
        <v>2</v>
      </c>
      <c r="J42" s="33">
        <v>40363884</v>
      </c>
      <c r="K42" s="33">
        <v>9069369</v>
      </c>
      <c r="L42" s="33">
        <v>49508370</v>
      </c>
      <c r="M42" s="33">
        <v>0</v>
      </c>
      <c r="N42" s="33">
        <v>8720469</v>
      </c>
      <c r="O42" s="33">
        <v>0</v>
      </c>
      <c r="P42" s="35">
        <v>0</v>
      </c>
      <c r="Q42" s="33">
        <v>8611716</v>
      </c>
      <c r="R42" s="33">
        <v>49508370</v>
      </c>
      <c r="S42" s="40" t="s">
        <v>40</v>
      </c>
      <c r="T42" s="33">
        <v>0</v>
      </c>
    </row>
    <row r="43" spans="1:20" s="17" customFormat="1" x14ac:dyDescent="0.2">
      <c r="A43" s="18" t="s">
        <v>39</v>
      </c>
      <c r="B43" s="18">
        <v>825003080</v>
      </c>
      <c r="C43" s="18" t="s">
        <v>67</v>
      </c>
      <c r="D43" s="37">
        <v>45905</v>
      </c>
      <c r="E43" s="18">
        <v>1</v>
      </c>
      <c r="F43" s="18" t="s">
        <v>49</v>
      </c>
      <c r="G43" s="18">
        <v>1</v>
      </c>
      <c r="H43" s="40">
        <v>45908</v>
      </c>
      <c r="I43" s="18">
        <v>3</v>
      </c>
      <c r="J43" s="33">
        <v>0</v>
      </c>
      <c r="K43" s="33">
        <v>10631</v>
      </c>
      <c r="L43" s="33">
        <v>6993899</v>
      </c>
      <c r="M43" s="33">
        <v>0</v>
      </c>
      <c r="N43" s="33">
        <v>1305800</v>
      </c>
      <c r="O43" s="33">
        <v>0</v>
      </c>
      <c r="P43" s="35">
        <v>0</v>
      </c>
      <c r="Q43" s="33">
        <v>0</v>
      </c>
      <c r="R43" s="33">
        <v>6993899</v>
      </c>
      <c r="S43" s="40" t="s">
        <v>40</v>
      </c>
      <c r="T43" s="33">
        <v>0</v>
      </c>
    </row>
    <row r="44" spans="1:20" s="17" customFormat="1" x14ac:dyDescent="0.2">
      <c r="A44" s="18" t="s">
        <v>39</v>
      </c>
      <c r="B44" s="18">
        <v>825003080</v>
      </c>
      <c r="C44" s="18" t="s">
        <v>67</v>
      </c>
      <c r="D44" s="37">
        <v>45905</v>
      </c>
      <c r="E44" s="18">
        <v>1</v>
      </c>
      <c r="F44" s="18" t="s">
        <v>49</v>
      </c>
      <c r="G44" s="18">
        <v>1</v>
      </c>
      <c r="H44" s="40">
        <v>45908</v>
      </c>
      <c r="I44" s="18">
        <v>4</v>
      </c>
      <c r="J44" s="33">
        <v>0</v>
      </c>
      <c r="K44" s="33">
        <v>0</v>
      </c>
      <c r="L44" s="33">
        <v>33467215</v>
      </c>
      <c r="M44" s="33">
        <v>0</v>
      </c>
      <c r="N44" s="33">
        <v>0</v>
      </c>
      <c r="O44" s="33">
        <v>0</v>
      </c>
      <c r="P44" s="35">
        <v>0</v>
      </c>
      <c r="Q44" s="33">
        <v>0</v>
      </c>
      <c r="R44" s="33">
        <v>33467215</v>
      </c>
      <c r="S44" s="40" t="s">
        <v>40</v>
      </c>
      <c r="T44" s="33">
        <v>0</v>
      </c>
    </row>
    <row r="45" spans="1:20" s="17" customFormat="1" x14ac:dyDescent="0.2">
      <c r="A45" s="18" t="s">
        <v>39</v>
      </c>
      <c r="B45" s="18">
        <v>900961875</v>
      </c>
      <c r="C45" s="18" t="s">
        <v>65</v>
      </c>
      <c r="D45" s="37">
        <v>45901</v>
      </c>
      <c r="E45" s="18">
        <v>2</v>
      </c>
      <c r="F45" s="18" t="s">
        <v>45</v>
      </c>
      <c r="G45" s="18">
        <v>2</v>
      </c>
      <c r="H45" s="40">
        <v>45902</v>
      </c>
      <c r="I45" s="18">
        <v>1</v>
      </c>
      <c r="J45" s="33">
        <v>132535472</v>
      </c>
      <c r="K45" s="33">
        <v>296175747</v>
      </c>
      <c r="L45" s="33">
        <v>0</v>
      </c>
      <c r="M45" s="33">
        <v>0</v>
      </c>
      <c r="N45" s="33">
        <v>483550</v>
      </c>
      <c r="O45" s="33">
        <v>0</v>
      </c>
      <c r="P45" s="35">
        <v>0</v>
      </c>
      <c r="Q45" s="33">
        <v>0</v>
      </c>
      <c r="R45" s="33">
        <v>0</v>
      </c>
      <c r="S45" s="40" t="s">
        <v>40</v>
      </c>
      <c r="T45" s="33">
        <v>0</v>
      </c>
    </row>
    <row r="46" spans="1:20" s="17" customFormat="1" x14ac:dyDescent="0.2">
      <c r="A46" s="18" t="s">
        <v>39</v>
      </c>
      <c r="B46" s="18">
        <v>900961875</v>
      </c>
      <c r="C46" s="18" t="s">
        <v>65</v>
      </c>
      <c r="D46" s="37">
        <v>45901</v>
      </c>
      <c r="E46" s="18">
        <v>2</v>
      </c>
      <c r="F46" s="18" t="s">
        <v>45</v>
      </c>
      <c r="G46" s="18">
        <v>2</v>
      </c>
      <c r="H46" s="40">
        <v>45902</v>
      </c>
      <c r="I46" s="18">
        <v>2</v>
      </c>
      <c r="J46" s="33">
        <v>32398698</v>
      </c>
      <c r="K46" s="33">
        <v>43946936</v>
      </c>
      <c r="L46" s="33">
        <v>0</v>
      </c>
      <c r="M46" s="33">
        <v>0</v>
      </c>
      <c r="N46" s="33">
        <v>465550</v>
      </c>
      <c r="O46" s="33">
        <v>0</v>
      </c>
      <c r="P46" s="35">
        <v>0</v>
      </c>
      <c r="Q46" s="33">
        <v>0</v>
      </c>
      <c r="R46" s="33">
        <v>0</v>
      </c>
      <c r="S46" s="40" t="s">
        <v>40</v>
      </c>
      <c r="T46" s="33">
        <v>0</v>
      </c>
    </row>
    <row r="47" spans="1:20" s="17" customFormat="1" x14ac:dyDescent="0.2">
      <c r="A47" s="18" t="s">
        <v>39</v>
      </c>
      <c r="B47" s="18">
        <v>900386591</v>
      </c>
      <c r="C47" s="18" t="s">
        <v>67</v>
      </c>
      <c r="D47" s="37">
        <v>45902</v>
      </c>
      <c r="E47" s="18">
        <v>2</v>
      </c>
      <c r="F47" s="18" t="s">
        <v>45</v>
      </c>
      <c r="G47" s="18">
        <v>2</v>
      </c>
      <c r="H47" s="40">
        <v>45903</v>
      </c>
      <c r="I47" s="18">
        <v>1</v>
      </c>
      <c r="J47" s="33">
        <v>539943402</v>
      </c>
      <c r="K47" s="33">
        <v>3197955389</v>
      </c>
      <c r="L47" s="33">
        <v>0</v>
      </c>
      <c r="M47" s="33">
        <v>0</v>
      </c>
      <c r="N47" s="33">
        <v>17561298</v>
      </c>
      <c r="O47" s="33">
        <v>0</v>
      </c>
      <c r="P47" s="35">
        <v>0</v>
      </c>
      <c r="Q47" s="33">
        <v>0</v>
      </c>
      <c r="R47" s="33">
        <v>0</v>
      </c>
      <c r="S47" s="40" t="s">
        <v>40</v>
      </c>
      <c r="T47" s="33">
        <v>0</v>
      </c>
    </row>
    <row r="48" spans="1:20" s="17" customFormat="1" x14ac:dyDescent="0.2">
      <c r="A48" s="18" t="s">
        <v>39</v>
      </c>
      <c r="B48" s="18">
        <v>900386591</v>
      </c>
      <c r="C48" s="18" t="s">
        <v>67</v>
      </c>
      <c r="D48" s="37">
        <v>45902</v>
      </c>
      <c r="E48" s="18">
        <v>2</v>
      </c>
      <c r="F48" s="18" t="s">
        <v>45</v>
      </c>
      <c r="G48" s="18">
        <v>2</v>
      </c>
      <c r="H48" s="40">
        <v>45903</v>
      </c>
      <c r="I48" s="18">
        <v>2</v>
      </c>
      <c r="J48" s="33">
        <v>273118</v>
      </c>
      <c r="K48" s="33">
        <v>9059148</v>
      </c>
      <c r="L48" s="33">
        <v>0</v>
      </c>
      <c r="M48" s="33">
        <v>0</v>
      </c>
      <c r="N48" s="33">
        <v>0</v>
      </c>
      <c r="O48" s="33">
        <v>0</v>
      </c>
      <c r="P48" s="35">
        <v>0</v>
      </c>
      <c r="Q48" s="33">
        <v>0</v>
      </c>
      <c r="R48" s="33">
        <v>0</v>
      </c>
      <c r="S48" s="40" t="s">
        <v>40</v>
      </c>
      <c r="T48" s="33">
        <v>0</v>
      </c>
    </row>
    <row r="49" spans="1:20" s="17" customFormat="1" x14ac:dyDescent="0.2">
      <c r="A49" s="18" t="s">
        <v>39</v>
      </c>
      <c r="B49" s="18">
        <v>900492815</v>
      </c>
      <c r="C49" s="18" t="s">
        <v>66</v>
      </c>
      <c r="D49" s="37">
        <v>45904</v>
      </c>
      <c r="E49" s="18">
        <v>2</v>
      </c>
      <c r="F49" s="18" t="s">
        <v>45</v>
      </c>
      <c r="G49" s="18">
        <v>2</v>
      </c>
      <c r="H49" s="40">
        <v>45905</v>
      </c>
      <c r="I49" s="18">
        <v>1</v>
      </c>
      <c r="J49" s="33">
        <v>382735445</v>
      </c>
      <c r="K49" s="33">
        <v>1953454770</v>
      </c>
      <c r="L49" s="33">
        <v>0</v>
      </c>
      <c r="M49" s="33">
        <v>4656514</v>
      </c>
      <c r="N49" s="33">
        <v>31456567</v>
      </c>
      <c r="O49" s="33">
        <v>0</v>
      </c>
      <c r="P49" s="35">
        <v>0</v>
      </c>
      <c r="Q49" s="33">
        <v>0</v>
      </c>
      <c r="R49" s="33">
        <v>0</v>
      </c>
      <c r="S49" s="40" t="s">
        <v>40</v>
      </c>
      <c r="T49" s="33">
        <v>0</v>
      </c>
    </row>
    <row r="50" spans="1:20" s="17" customFormat="1" x14ac:dyDescent="0.2">
      <c r="A50" s="18" t="s">
        <v>39</v>
      </c>
      <c r="B50" s="18">
        <v>900492815</v>
      </c>
      <c r="C50" s="18" t="s">
        <v>66</v>
      </c>
      <c r="D50" s="37">
        <v>45904</v>
      </c>
      <c r="E50" s="18">
        <v>2</v>
      </c>
      <c r="F50" s="18" t="s">
        <v>45</v>
      </c>
      <c r="G50" s="18">
        <v>2</v>
      </c>
      <c r="H50" s="40">
        <v>45905</v>
      </c>
      <c r="I50" s="18">
        <v>2</v>
      </c>
      <c r="J50" s="33">
        <v>60104063</v>
      </c>
      <c r="K50" s="33">
        <v>82545311</v>
      </c>
      <c r="L50" s="33">
        <v>0</v>
      </c>
      <c r="M50" s="33">
        <v>0</v>
      </c>
      <c r="N50" s="33">
        <v>0</v>
      </c>
      <c r="O50" s="33">
        <v>0</v>
      </c>
      <c r="P50" s="35">
        <v>0</v>
      </c>
      <c r="Q50" s="33">
        <v>0</v>
      </c>
      <c r="R50" s="33">
        <v>0</v>
      </c>
      <c r="S50" s="40" t="s">
        <v>40</v>
      </c>
      <c r="T50" s="33">
        <v>0</v>
      </c>
    </row>
    <row r="51" spans="1:20" s="17" customFormat="1" x14ac:dyDescent="0.2">
      <c r="A51" s="18" t="s">
        <v>39</v>
      </c>
      <c r="B51" s="18">
        <v>800193989</v>
      </c>
      <c r="C51" s="18" t="s">
        <v>67</v>
      </c>
      <c r="D51" s="37">
        <v>45905</v>
      </c>
      <c r="E51" s="18">
        <v>2</v>
      </c>
      <c r="F51" s="18" t="s">
        <v>45</v>
      </c>
      <c r="G51" s="18">
        <v>2</v>
      </c>
      <c r="H51" s="40">
        <v>45908</v>
      </c>
      <c r="I51" s="18">
        <v>1</v>
      </c>
      <c r="J51" s="33">
        <v>631471390</v>
      </c>
      <c r="K51" s="33">
        <v>2060454098</v>
      </c>
      <c r="L51" s="33">
        <v>0</v>
      </c>
      <c r="M51" s="33">
        <v>10744478</v>
      </c>
      <c r="N51" s="33">
        <v>378630</v>
      </c>
      <c r="O51" s="33">
        <v>0</v>
      </c>
      <c r="P51" s="35">
        <v>0</v>
      </c>
      <c r="Q51" s="33">
        <v>0</v>
      </c>
      <c r="R51" s="33">
        <v>0</v>
      </c>
      <c r="S51" s="40" t="s">
        <v>40</v>
      </c>
      <c r="T51" s="33">
        <v>0</v>
      </c>
    </row>
    <row r="52" spans="1:20" s="17" customFormat="1" x14ac:dyDescent="0.2">
      <c r="A52" s="18" t="s">
        <v>39</v>
      </c>
      <c r="B52" s="18">
        <v>800193989</v>
      </c>
      <c r="C52" s="18" t="s">
        <v>67</v>
      </c>
      <c r="D52" s="37">
        <v>45905</v>
      </c>
      <c r="E52" s="18">
        <v>2</v>
      </c>
      <c r="F52" s="18" t="s">
        <v>45</v>
      </c>
      <c r="G52" s="18">
        <v>2</v>
      </c>
      <c r="H52" s="40">
        <v>45908</v>
      </c>
      <c r="I52" s="18">
        <v>2</v>
      </c>
      <c r="J52" s="33">
        <v>152286020</v>
      </c>
      <c r="K52" s="33">
        <v>61826321</v>
      </c>
      <c r="L52" s="33">
        <v>0</v>
      </c>
      <c r="M52" s="33">
        <v>0</v>
      </c>
      <c r="N52" s="33">
        <v>0</v>
      </c>
      <c r="O52" s="33">
        <v>0</v>
      </c>
      <c r="P52" s="35">
        <v>0</v>
      </c>
      <c r="Q52" s="33">
        <v>0</v>
      </c>
      <c r="R52" s="33">
        <v>0</v>
      </c>
      <c r="S52" s="40" t="s">
        <v>40</v>
      </c>
      <c r="T52" s="33">
        <v>0</v>
      </c>
    </row>
    <row r="53" spans="1:20" s="17" customFormat="1" x14ac:dyDescent="0.2">
      <c r="A53" s="18" t="s">
        <v>39</v>
      </c>
      <c r="B53" s="18">
        <v>825001037</v>
      </c>
      <c r="C53" s="18" t="s">
        <v>86</v>
      </c>
      <c r="D53" s="37">
        <v>45954</v>
      </c>
      <c r="E53" s="18">
        <v>2</v>
      </c>
      <c r="F53" s="18" t="s">
        <v>45</v>
      </c>
      <c r="G53" s="18">
        <v>2</v>
      </c>
      <c r="H53" s="40">
        <v>45957</v>
      </c>
      <c r="I53" s="18">
        <v>1</v>
      </c>
      <c r="J53" s="33">
        <v>3186913</v>
      </c>
      <c r="K53" s="33">
        <v>2248148</v>
      </c>
      <c r="L53" s="33">
        <v>0</v>
      </c>
      <c r="M53" s="33">
        <v>0</v>
      </c>
      <c r="N53" s="33">
        <v>0</v>
      </c>
      <c r="O53" s="33">
        <v>0</v>
      </c>
      <c r="P53" s="35">
        <v>0</v>
      </c>
      <c r="Q53" s="33">
        <v>0</v>
      </c>
      <c r="R53" s="33">
        <v>0</v>
      </c>
      <c r="S53" s="40" t="s">
        <v>40</v>
      </c>
      <c r="T53" s="33">
        <v>0</v>
      </c>
    </row>
    <row r="54" spans="1:20" s="17" customFormat="1" x14ac:dyDescent="0.2">
      <c r="A54" s="18" t="s">
        <v>39</v>
      </c>
      <c r="B54" s="18">
        <v>825001037</v>
      </c>
      <c r="C54" s="18" t="s">
        <v>86</v>
      </c>
      <c r="D54" s="37">
        <v>45954</v>
      </c>
      <c r="E54" s="18">
        <v>2</v>
      </c>
      <c r="F54" s="18" t="s">
        <v>45</v>
      </c>
      <c r="G54" s="18">
        <v>2</v>
      </c>
      <c r="H54" s="40">
        <v>45957</v>
      </c>
      <c r="I54" s="18">
        <v>2</v>
      </c>
      <c r="J54" s="33">
        <v>225524</v>
      </c>
      <c r="K54" s="33">
        <v>37587</v>
      </c>
      <c r="L54" s="33">
        <v>0</v>
      </c>
      <c r="M54" s="33">
        <v>0</v>
      </c>
      <c r="N54" s="33">
        <v>0</v>
      </c>
      <c r="O54" s="33">
        <v>0</v>
      </c>
      <c r="P54" s="35">
        <v>0</v>
      </c>
      <c r="Q54" s="33">
        <v>0</v>
      </c>
      <c r="R54" s="33">
        <v>0</v>
      </c>
      <c r="S54" s="40" t="s">
        <v>40</v>
      </c>
      <c r="T54" s="33">
        <v>0</v>
      </c>
    </row>
    <row r="55" spans="1:20" s="17" customFormat="1" ht="10.5" customHeight="1" x14ac:dyDescent="0.2">
      <c r="A55" s="18" t="s">
        <v>39</v>
      </c>
      <c r="B55" s="18">
        <v>825002525</v>
      </c>
      <c r="C55" s="18" t="s">
        <v>74</v>
      </c>
      <c r="D55" s="37">
        <v>45922</v>
      </c>
      <c r="E55" s="18">
        <v>2</v>
      </c>
      <c r="F55" s="18" t="s">
        <v>45</v>
      </c>
      <c r="G55" s="18">
        <v>2</v>
      </c>
      <c r="H55" s="40">
        <v>45923</v>
      </c>
      <c r="I55" s="18">
        <v>1</v>
      </c>
      <c r="J55" s="33">
        <v>392575159</v>
      </c>
      <c r="K55" s="33">
        <v>184054144</v>
      </c>
      <c r="L55" s="33">
        <v>0</v>
      </c>
      <c r="M55" s="33">
        <v>426900</v>
      </c>
      <c r="N55" s="33">
        <v>133947484</v>
      </c>
      <c r="O55" s="33">
        <v>0</v>
      </c>
      <c r="P55" s="35">
        <v>0</v>
      </c>
      <c r="Q55" s="33">
        <v>0</v>
      </c>
      <c r="R55" s="33">
        <v>0</v>
      </c>
      <c r="S55" s="40" t="s">
        <v>40</v>
      </c>
      <c r="T55" s="33">
        <v>0</v>
      </c>
    </row>
    <row r="56" spans="1:20" s="17" customFormat="1" x14ac:dyDescent="0.2">
      <c r="A56" s="18" t="s">
        <v>39</v>
      </c>
      <c r="B56" s="18">
        <v>825002525</v>
      </c>
      <c r="C56" s="18" t="s">
        <v>74</v>
      </c>
      <c r="D56" s="37">
        <v>45922</v>
      </c>
      <c r="E56" s="18">
        <v>2</v>
      </c>
      <c r="F56" s="18" t="s">
        <v>45</v>
      </c>
      <c r="G56" s="18">
        <v>2</v>
      </c>
      <c r="H56" s="40">
        <v>45923</v>
      </c>
      <c r="I56" s="18">
        <v>2</v>
      </c>
      <c r="J56" s="33">
        <v>37129267</v>
      </c>
      <c r="K56" s="33">
        <v>5052534</v>
      </c>
      <c r="L56" s="33">
        <v>0</v>
      </c>
      <c r="M56" s="33">
        <v>0</v>
      </c>
      <c r="N56" s="33">
        <v>11997661</v>
      </c>
      <c r="O56" s="33">
        <v>0</v>
      </c>
      <c r="P56" s="35">
        <v>0</v>
      </c>
      <c r="Q56" s="33">
        <v>0</v>
      </c>
      <c r="R56" s="33">
        <v>0</v>
      </c>
      <c r="S56" s="40" t="s">
        <v>40</v>
      </c>
      <c r="T56" s="33">
        <v>0</v>
      </c>
    </row>
    <row r="57" spans="1:20" s="84" customFormat="1" x14ac:dyDescent="0.2">
      <c r="A57" s="74" t="s">
        <v>39</v>
      </c>
      <c r="B57" s="74">
        <v>800061765</v>
      </c>
      <c r="C57" s="74" t="s">
        <v>66</v>
      </c>
      <c r="D57" s="80">
        <v>45902</v>
      </c>
      <c r="E57" s="74">
        <v>1</v>
      </c>
      <c r="F57" s="74">
        <v>252</v>
      </c>
      <c r="G57" s="74">
        <v>1</v>
      </c>
      <c r="H57" s="81">
        <v>45903</v>
      </c>
      <c r="I57" s="74">
        <v>1</v>
      </c>
      <c r="J57" s="82">
        <v>1475864927</v>
      </c>
      <c r="K57" s="82">
        <v>1301945502</v>
      </c>
      <c r="L57" s="82">
        <v>628392435</v>
      </c>
      <c r="M57" s="82">
        <v>571529</v>
      </c>
      <c r="N57" s="82">
        <v>410039146</v>
      </c>
      <c r="O57" s="82">
        <v>58413465</v>
      </c>
      <c r="P57" s="83">
        <v>42400</v>
      </c>
      <c r="Q57" s="82">
        <v>105509149</v>
      </c>
      <c r="R57" s="82">
        <v>628392435</v>
      </c>
      <c r="S57" s="81" t="s">
        <v>40</v>
      </c>
      <c r="T57" s="82">
        <v>0</v>
      </c>
    </row>
    <row r="58" spans="1:20" s="84" customFormat="1" x14ac:dyDescent="0.2">
      <c r="A58" s="74" t="s">
        <v>39</v>
      </c>
      <c r="B58" s="74">
        <v>800061765</v>
      </c>
      <c r="C58" s="74" t="s">
        <v>66</v>
      </c>
      <c r="D58" s="80">
        <v>45902</v>
      </c>
      <c r="E58" s="74">
        <v>1</v>
      </c>
      <c r="F58" s="74">
        <v>252</v>
      </c>
      <c r="G58" s="74">
        <v>1</v>
      </c>
      <c r="H58" s="81">
        <v>45903</v>
      </c>
      <c r="I58" s="74">
        <v>2</v>
      </c>
      <c r="J58" s="82">
        <v>83541401</v>
      </c>
      <c r="K58" s="82">
        <v>46915672</v>
      </c>
      <c r="L58" s="82">
        <v>38566028</v>
      </c>
      <c r="M58" s="82">
        <v>0</v>
      </c>
      <c r="N58" s="82">
        <v>38958737</v>
      </c>
      <c r="O58" s="82">
        <v>4572357</v>
      </c>
      <c r="P58" s="83">
        <v>0</v>
      </c>
      <c r="Q58" s="82">
        <v>6138299</v>
      </c>
      <c r="R58" s="82">
        <v>38566028</v>
      </c>
      <c r="S58" s="81" t="s">
        <v>40</v>
      </c>
      <c r="T58" s="82">
        <v>0</v>
      </c>
    </row>
    <row r="59" spans="1:20" s="17" customFormat="1" x14ac:dyDescent="0.2">
      <c r="A59" s="18" t="s">
        <v>39</v>
      </c>
      <c r="B59" s="18">
        <v>890212568</v>
      </c>
      <c r="C59" s="18" t="s">
        <v>68</v>
      </c>
      <c r="D59" s="37">
        <v>45903</v>
      </c>
      <c r="E59" s="18">
        <v>1</v>
      </c>
      <c r="F59" s="18">
        <v>253</v>
      </c>
      <c r="G59" s="18">
        <v>1</v>
      </c>
      <c r="H59" s="40">
        <v>45904</v>
      </c>
      <c r="I59" s="18">
        <v>1</v>
      </c>
      <c r="J59" s="33">
        <v>327684501</v>
      </c>
      <c r="K59" s="33">
        <v>1122338033</v>
      </c>
      <c r="L59" s="33">
        <v>1122338033</v>
      </c>
      <c r="M59" s="33">
        <v>0</v>
      </c>
      <c r="N59" s="33">
        <v>17623698</v>
      </c>
      <c r="O59" s="33">
        <v>0</v>
      </c>
      <c r="P59" s="35">
        <v>1798985</v>
      </c>
      <c r="Q59" s="33">
        <v>0</v>
      </c>
      <c r="R59" s="33">
        <v>1122338033</v>
      </c>
      <c r="S59" s="40" t="s">
        <v>40</v>
      </c>
      <c r="T59" s="33">
        <v>0</v>
      </c>
    </row>
    <row r="60" spans="1:20" s="17" customFormat="1" x14ac:dyDescent="0.2">
      <c r="A60" s="18" t="s">
        <v>39</v>
      </c>
      <c r="B60" s="18">
        <v>890212568</v>
      </c>
      <c r="C60" s="18" t="s">
        <v>68</v>
      </c>
      <c r="D60" s="37">
        <v>45903</v>
      </c>
      <c r="E60" s="18">
        <v>1</v>
      </c>
      <c r="F60" s="18">
        <v>253</v>
      </c>
      <c r="G60" s="18">
        <v>1</v>
      </c>
      <c r="H60" s="40">
        <v>45904</v>
      </c>
      <c r="I60" s="18">
        <v>4</v>
      </c>
      <c r="J60" s="33">
        <v>0</v>
      </c>
      <c r="K60" s="33">
        <v>0</v>
      </c>
      <c r="L60" s="33">
        <v>936355</v>
      </c>
      <c r="M60" s="33">
        <v>0</v>
      </c>
      <c r="N60" s="33">
        <v>0</v>
      </c>
      <c r="O60" s="33">
        <v>0</v>
      </c>
      <c r="P60" s="35">
        <v>0</v>
      </c>
      <c r="Q60" s="33">
        <v>0</v>
      </c>
      <c r="R60" s="33">
        <v>936355</v>
      </c>
      <c r="S60" s="40" t="s">
        <v>40</v>
      </c>
      <c r="T60" s="33">
        <v>0</v>
      </c>
    </row>
    <row r="61" spans="1:20" s="17" customFormat="1" x14ac:dyDescent="0.2">
      <c r="A61" s="18" t="s">
        <v>39</v>
      </c>
      <c r="B61" s="18">
        <v>900162322</v>
      </c>
      <c r="C61" s="18" t="s">
        <v>65</v>
      </c>
      <c r="D61" s="37">
        <v>45904</v>
      </c>
      <c r="E61" s="18">
        <v>1</v>
      </c>
      <c r="F61" s="18">
        <v>258</v>
      </c>
      <c r="G61" s="18">
        <v>1</v>
      </c>
      <c r="H61" s="40">
        <v>45905</v>
      </c>
      <c r="I61" s="18">
        <v>1</v>
      </c>
      <c r="J61" s="33">
        <v>466179996</v>
      </c>
      <c r="K61" s="33">
        <v>2357003661</v>
      </c>
      <c r="L61" s="33">
        <v>2616556180</v>
      </c>
      <c r="M61" s="33">
        <v>228000</v>
      </c>
      <c r="N61" s="33">
        <v>85061428</v>
      </c>
      <c r="O61" s="33">
        <v>24610680</v>
      </c>
      <c r="P61" s="35">
        <v>0</v>
      </c>
      <c r="Q61" s="33">
        <v>80302410</v>
      </c>
      <c r="R61" s="33">
        <v>2616556180</v>
      </c>
      <c r="S61" s="40" t="s">
        <v>40</v>
      </c>
      <c r="T61" s="33">
        <v>0</v>
      </c>
    </row>
    <row r="62" spans="1:20" s="17" customFormat="1" x14ac:dyDescent="0.2">
      <c r="A62" s="18" t="s">
        <v>39</v>
      </c>
      <c r="B62" s="18">
        <v>900162322</v>
      </c>
      <c r="C62" s="18" t="s">
        <v>65</v>
      </c>
      <c r="D62" s="37">
        <v>45904</v>
      </c>
      <c r="E62" s="18">
        <v>1</v>
      </c>
      <c r="F62" s="18">
        <v>258</v>
      </c>
      <c r="G62" s="18">
        <v>1</v>
      </c>
      <c r="H62" s="40">
        <v>45905</v>
      </c>
      <c r="I62" s="18">
        <v>2</v>
      </c>
      <c r="J62" s="33">
        <v>99885836</v>
      </c>
      <c r="K62" s="33">
        <v>29074388</v>
      </c>
      <c r="L62" s="33">
        <v>59939876</v>
      </c>
      <c r="M62" s="33">
        <v>0</v>
      </c>
      <c r="N62" s="33">
        <v>0</v>
      </c>
      <c r="O62" s="33">
        <v>58825</v>
      </c>
      <c r="P62" s="35">
        <v>0</v>
      </c>
      <c r="Q62" s="33">
        <v>0</v>
      </c>
      <c r="R62" s="33">
        <v>59939876</v>
      </c>
      <c r="S62" s="40" t="s">
        <v>40</v>
      </c>
      <c r="T62" s="33">
        <v>0</v>
      </c>
    </row>
    <row r="63" spans="1:20" s="17" customFormat="1" x14ac:dyDescent="0.2">
      <c r="A63" s="18" t="s">
        <v>39</v>
      </c>
      <c r="B63" s="18">
        <v>900196347</v>
      </c>
      <c r="C63" s="18" t="s">
        <v>79</v>
      </c>
      <c r="D63" s="37">
        <v>45947</v>
      </c>
      <c r="E63" s="18">
        <v>1</v>
      </c>
      <c r="F63" s="18">
        <v>305</v>
      </c>
      <c r="G63" s="18">
        <v>1</v>
      </c>
      <c r="H63" s="40">
        <v>45950</v>
      </c>
      <c r="I63" s="18">
        <v>1</v>
      </c>
      <c r="J63" s="33">
        <v>31262670</v>
      </c>
      <c r="K63" s="33">
        <v>62767237</v>
      </c>
      <c r="L63" s="33">
        <v>29980538</v>
      </c>
      <c r="M63" s="33">
        <v>0</v>
      </c>
      <c r="N63" s="33">
        <v>0</v>
      </c>
      <c r="O63" s="33">
        <v>568300</v>
      </c>
      <c r="P63" s="35">
        <v>547535</v>
      </c>
      <c r="Q63" s="33">
        <v>0</v>
      </c>
      <c r="R63" s="33">
        <v>29980538</v>
      </c>
      <c r="S63" s="40">
        <v>45952</v>
      </c>
      <c r="T63" s="33">
        <v>28501758</v>
      </c>
    </row>
    <row r="64" spans="1:20" s="17" customFormat="1" x14ac:dyDescent="0.2">
      <c r="A64" s="18" t="s">
        <v>39</v>
      </c>
      <c r="B64" s="18">
        <v>900196347</v>
      </c>
      <c r="C64" s="18" t="s">
        <v>79</v>
      </c>
      <c r="D64" s="37">
        <v>45947</v>
      </c>
      <c r="E64" s="18">
        <v>1</v>
      </c>
      <c r="F64" s="18">
        <v>305</v>
      </c>
      <c r="G64" s="18">
        <v>1</v>
      </c>
      <c r="H64" s="40">
        <v>45950</v>
      </c>
      <c r="I64" s="18">
        <v>2</v>
      </c>
      <c r="J64" s="33">
        <v>271751</v>
      </c>
      <c r="K64" s="33">
        <v>271751</v>
      </c>
      <c r="L64" s="33">
        <v>0</v>
      </c>
      <c r="M64" s="33">
        <v>0</v>
      </c>
      <c r="N64" s="33">
        <v>0</v>
      </c>
      <c r="O64" s="33">
        <v>0</v>
      </c>
      <c r="P64" s="35">
        <v>0</v>
      </c>
      <c r="Q64" s="33">
        <v>0</v>
      </c>
      <c r="R64" s="33">
        <v>0</v>
      </c>
      <c r="S64" s="40" t="s">
        <v>40</v>
      </c>
      <c r="T64" s="33">
        <v>0</v>
      </c>
    </row>
    <row r="65" spans="1:20" s="17" customFormat="1" x14ac:dyDescent="0.2">
      <c r="A65" s="18" t="s">
        <v>39</v>
      </c>
      <c r="B65" s="18">
        <v>800185449</v>
      </c>
      <c r="C65" s="18" t="s">
        <v>73</v>
      </c>
      <c r="D65" s="37">
        <v>45965</v>
      </c>
      <c r="E65" s="18">
        <v>1</v>
      </c>
      <c r="F65" s="18">
        <v>326</v>
      </c>
      <c r="G65" s="18">
        <v>1</v>
      </c>
      <c r="H65" s="40">
        <v>45966</v>
      </c>
      <c r="I65" s="18">
        <v>1</v>
      </c>
      <c r="J65" s="33">
        <v>1039802</v>
      </c>
      <c r="K65" s="33">
        <v>0</v>
      </c>
      <c r="L65" s="33">
        <v>170692</v>
      </c>
      <c r="M65" s="33">
        <v>0</v>
      </c>
      <c r="N65" s="33">
        <v>0</v>
      </c>
      <c r="O65" s="33">
        <v>81400</v>
      </c>
      <c r="P65" s="35">
        <v>0</v>
      </c>
      <c r="Q65" s="33">
        <v>0</v>
      </c>
      <c r="R65" s="33">
        <v>170692</v>
      </c>
      <c r="S65" s="40" t="s">
        <v>40</v>
      </c>
      <c r="T65" s="33">
        <v>0</v>
      </c>
    </row>
    <row r="66" spans="1:20" s="17" customFormat="1" x14ac:dyDescent="0.2">
      <c r="A66" s="18" t="s">
        <v>39</v>
      </c>
      <c r="B66" s="18">
        <v>800185449</v>
      </c>
      <c r="C66" s="18" t="s">
        <v>73</v>
      </c>
      <c r="D66" s="37">
        <v>45965</v>
      </c>
      <c r="E66" s="18">
        <v>1</v>
      </c>
      <c r="F66" s="18">
        <v>326</v>
      </c>
      <c r="G66" s="18">
        <v>1</v>
      </c>
      <c r="H66" s="40">
        <v>45966</v>
      </c>
      <c r="I66" s="18">
        <v>4</v>
      </c>
      <c r="J66" s="33">
        <v>0</v>
      </c>
      <c r="K66" s="33">
        <v>0</v>
      </c>
      <c r="L66" s="33">
        <v>80832</v>
      </c>
      <c r="M66" s="33">
        <v>0</v>
      </c>
      <c r="N66" s="33">
        <v>0</v>
      </c>
      <c r="O66" s="33">
        <v>0</v>
      </c>
      <c r="P66" s="35">
        <v>0</v>
      </c>
      <c r="Q66" s="33">
        <v>0</v>
      </c>
      <c r="R66" s="33">
        <v>80832</v>
      </c>
      <c r="S66" s="40" t="s">
        <v>40</v>
      </c>
      <c r="T66" s="33">
        <v>0</v>
      </c>
    </row>
    <row r="67" spans="1:20" s="17" customFormat="1" x14ac:dyDescent="0.2">
      <c r="A67" s="18" t="s">
        <v>39</v>
      </c>
      <c r="B67" s="18">
        <v>900465319</v>
      </c>
      <c r="C67" s="18" t="s">
        <v>43</v>
      </c>
      <c r="D67" s="37">
        <v>45967</v>
      </c>
      <c r="E67" s="18">
        <v>1</v>
      </c>
      <c r="F67" s="18">
        <v>334</v>
      </c>
      <c r="G67" s="18">
        <v>1</v>
      </c>
      <c r="H67" s="40">
        <v>45968</v>
      </c>
      <c r="I67" s="18">
        <v>1</v>
      </c>
      <c r="J67" s="33">
        <v>559043034</v>
      </c>
      <c r="K67" s="33">
        <v>1010594954</v>
      </c>
      <c r="L67" s="33">
        <v>962210873</v>
      </c>
      <c r="M67" s="33">
        <v>0</v>
      </c>
      <c r="N67" s="33">
        <v>14673673</v>
      </c>
      <c r="O67" s="33">
        <v>1172657</v>
      </c>
      <c r="P67" s="35">
        <v>0</v>
      </c>
      <c r="Q67" s="33">
        <v>15853219</v>
      </c>
      <c r="R67" s="33">
        <v>962210873</v>
      </c>
      <c r="S67" s="40">
        <v>45986</v>
      </c>
      <c r="T67" s="33">
        <v>65368593</v>
      </c>
    </row>
    <row r="68" spans="1:20" s="17" customFormat="1" x14ac:dyDescent="0.2">
      <c r="A68" s="18" t="s">
        <v>39</v>
      </c>
      <c r="B68" s="18">
        <v>900465319</v>
      </c>
      <c r="C68" s="18" t="s">
        <v>43</v>
      </c>
      <c r="D68" s="37">
        <v>45967</v>
      </c>
      <c r="E68" s="18">
        <v>1</v>
      </c>
      <c r="F68" s="18">
        <v>334</v>
      </c>
      <c r="G68" s="18">
        <v>1</v>
      </c>
      <c r="H68" s="40">
        <v>45968</v>
      </c>
      <c r="I68" s="18">
        <v>2</v>
      </c>
      <c r="J68" s="33">
        <v>76968327</v>
      </c>
      <c r="K68" s="33">
        <v>156769053</v>
      </c>
      <c r="L68" s="33">
        <v>33568025</v>
      </c>
      <c r="M68" s="33">
        <v>0</v>
      </c>
      <c r="N68" s="33">
        <v>1067593</v>
      </c>
      <c r="O68" s="33">
        <v>0</v>
      </c>
      <c r="P68" s="35">
        <v>0</v>
      </c>
      <c r="Q68" s="33">
        <v>1067593</v>
      </c>
      <c r="R68" s="33">
        <v>33568025</v>
      </c>
      <c r="S68" s="40">
        <v>45971</v>
      </c>
      <c r="T68" s="33">
        <v>9853109</v>
      </c>
    </row>
    <row r="69" spans="1:20" s="17" customFormat="1" x14ac:dyDescent="0.2">
      <c r="A69" s="18" t="s">
        <v>39</v>
      </c>
      <c r="B69" s="18">
        <v>825000147</v>
      </c>
      <c r="C69" s="18" t="s">
        <v>69</v>
      </c>
      <c r="D69" s="37">
        <v>45968</v>
      </c>
      <c r="E69" s="18">
        <v>1</v>
      </c>
      <c r="F69" s="18">
        <v>338</v>
      </c>
      <c r="G69" s="18">
        <v>1</v>
      </c>
      <c r="H69" s="40">
        <v>45971</v>
      </c>
      <c r="I69" s="18">
        <v>1</v>
      </c>
      <c r="J69" s="33">
        <v>511428735</v>
      </c>
      <c r="K69" s="33">
        <v>294548101</v>
      </c>
      <c r="L69" s="33">
        <v>1153540792</v>
      </c>
      <c r="M69" s="33">
        <v>10126117</v>
      </c>
      <c r="N69" s="33">
        <v>467525581</v>
      </c>
      <c r="O69" s="33">
        <v>552515778</v>
      </c>
      <c r="P69" s="35">
        <v>0</v>
      </c>
      <c r="Q69" s="33">
        <v>402811501</v>
      </c>
      <c r="R69" s="33">
        <v>1153540792</v>
      </c>
      <c r="S69" s="40" t="s">
        <v>40</v>
      </c>
      <c r="T69" s="33">
        <v>0</v>
      </c>
    </row>
    <row r="70" spans="1:20" s="17" customFormat="1" x14ac:dyDescent="0.2">
      <c r="A70" s="18" t="s">
        <v>39</v>
      </c>
      <c r="B70" s="18">
        <v>825000147</v>
      </c>
      <c r="C70" s="18" t="s">
        <v>69</v>
      </c>
      <c r="D70" s="37">
        <v>45968</v>
      </c>
      <c r="E70" s="18">
        <v>1</v>
      </c>
      <c r="F70" s="18">
        <v>338</v>
      </c>
      <c r="G70" s="18">
        <v>1</v>
      </c>
      <c r="H70" s="40">
        <v>45971</v>
      </c>
      <c r="I70" s="18">
        <v>2</v>
      </c>
      <c r="J70" s="33">
        <v>44762752</v>
      </c>
      <c r="K70" s="33">
        <v>8487909</v>
      </c>
      <c r="L70" s="33">
        <v>70849963</v>
      </c>
      <c r="M70" s="33">
        <v>0</v>
      </c>
      <c r="N70" s="33">
        <v>28190138</v>
      </c>
      <c r="O70" s="33">
        <v>35922239</v>
      </c>
      <c r="P70" s="35">
        <v>0</v>
      </c>
      <c r="Q70" s="33">
        <v>20090242</v>
      </c>
      <c r="R70" s="33">
        <v>70849963</v>
      </c>
      <c r="S70" s="40">
        <v>45972</v>
      </c>
      <c r="T70" s="33">
        <v>899274</v>
      </c>
    </row>
    <row r="71" spans="1:20" s="17" customFormat="1" x14ac:dyDescent="0.2">
      <c r="A71" s="18" t="s">
        <v>39</v>
      </c>
      <c r="B71" s="18">
        <v>900138649</v>
      </c>
      <c r="C71" s="18" t="s">
        <v>67</v>
      </c>
      <c r="D71" s="37">
        <v>45915</v>
      </c>
      <c r="E71" s="18">
        <v>1</v>
      </c>
      <c r="F71" s="18">
        <v>270</v>
      </c>
      <c r="G71" s="18">
        <v>1</v>
      </c>
      <c r="H71" s="40">
        <v>45916</v>
      </c>
      <c r="I71" s="18">
        <v>1</v>
      </c>
      <c r="J71" s="33">
        <v>1538040231</v>
      </c>
      <c r="K71" s="33">
        <v>747899934</v>
      </c>
      <c r="L71" s="33">
        <v>754935669</v>
      </c>
      <c r="M71" s="33">
        <v>0</v>
      </c>
      <c r="N71" s="33">
        <v>0</v>
      </c>
      <c r="O71" s="33">
        <v>0</v>
      </c>
      <c r="P71" s="35">
        <v>0</v>
      </c>
      <c r="Q71" s="33">
        <v>0</v>
      </c>
      <c r="R71" s="33">
        <v>754935669</v>
      </c>
      <c r="S71" s="40">
        <v>45919</v>
      </c>
      <c r="T71" s="33">
        <v>299159973</v>
      </c>
    </row>
    <row r="72" spans="1:20" s="17" customFormat="1" x14ac:dyDescent="0.2">
      <c r="A72" s="18" t="s">
        <v>39</v>
      </c>
      <c r="B72" s="18">
        <v>900138649</v>
      </c>
      <c r="C72" s="18" t="s">
        <v>67</v>
      </c>
      <c r="D72" s="37">
        <v>45915</v>
      </c>
      <c r="E72" s="18">
        <v>1</v>
      </c>
      <c r="F72" s="18">
        <v>270</v>
      </c>
      <c r="G72" s="18">
        <v>1</v>
      </c>
      <c r="H72" s="40">
        <v>45916</v>
      </c>
      <c r="I72" s="18">
        <v>2</v>
      </c>
      <c r="J72" s="33">
        <v>102600218</v>
      </c>
      <c r="K72" s="33">
        <v>17243290</v>
      </c>
      <c r="L72" s="33">
        <v>18489344</v>
      </c>
      <c r="M72" s="33">
        <v>0</v>
      </c>
      <c r="N72" s="33">
        <v>0</v>
      </c>
      <c r="O72" s="33">
        <v>0</v>
      </c>
      <c r="P72" s="35">
        <v>0</v>
      </c>
      <c r="Q72" s="33">
        <v>0</v>
      </c>
      <c r="R72" s="33">
        <v>18489344</v>
      </c>
      <c r="S72" s="40" t="s">
        <v>40</v>
      </c>
      <c r="T72" s="33">
        <v>0</v>
      </c>
    </row>
    <row r="73" spans="1:20" s="17" customFormat="1" x14ac:dyDescent="0.2">
      <c r="A73" s="18" t="s">
        <v>39</v>
      </c>
      <c r="B73" s="18">
        <v>900959051</v>
      </c>
      <c r="C73" s="18" t="s">
        <v>73</v>
      </c>
      <c r="D73" s="37">
        <v>45946</v>
      </c>
      <c r="E73" s="18">
        <v>1</v>
      </c>
      <c r="F73" s="18">
        <v>303</v>
      </c>
      <c r="G73" s="18">
        <v>1</v>
      </c>
      <c r="H73" s="40">
        <v>45947</v>
      </c>
      <c r="I73" s="18">
        <v>1</v>
      </c>
      <c r="J73" s="33">
        <v>15360732</v>
      </c>
      <c r="K73" s="33">
        <v>21085559</v>
      </c>
      <c r="L73" s="33">
        <v>21085559</v>
      </c>
      <c r="M73" s="33">
        <v>0</v>
      </c>
      <c r="N73" s="33">
        <v>0</v>
      </c>
      <c r="O73" s="33">
        <v>0</v>
      </c>
      <c r="P73" s="35">
        <v>0</v>
      </c>
      <c r="Q73" s="33">
        <v>0</v>
      </c>
      <c r="R73" s="33">
        <v>21085559</v>
      </c>
      <c r="S73" s="40" t="s">
        <v>40</v>
      </c>
      <c r="T73" s="33">
        <v>0</v>
      </c>
    </row>
    <row r="74" spans="1:20" s="17" customFormat="1" x14ac:dyDescent="0.2">
      <c r="A74" s="18" t="s">
        <v>39</v>
      </c>
      <c r="B74" s="18">
        <v>900959051</v>
      </c>
      <c r="C74" s="18" t="s">
        <v>73</v>
      </c>
      <c r="D74" s="37">
        <v>45946</v>
      </c>
      <c r="E74" s="18">
        <v>1</v>
      </c>
      <c r="F74" s="18">
        <v>303</v>
      </c>
      <c r="G74" s="18">
        <v>1</v>
      </c>
      <c r="H74" s="40">
        <v>45947</v>
      </c>
      <c r="I74" s="18">
        <v>2</v>
      </c>
      <c r="J74" s="33">
        <v>0</v>
      </c>
      <c r="K74" s="33">
        <v>359536</v>
      </c>
      <c r="L74" s="33">
        <v>359536</v>
      </c>
      <c r="M74" s="33">
        <v>0</v>
      </c>
      <c r="N74" s="33">
        <v>0</v>
      </c>
      <c r="O74" s="33">
        <v>0</v>
      </c>
      <c r="P74" s="35">
        <v>0</v>
      </c>
      <c r="Q74" s="33">
        <v>0</v>
      </c>
      <c r="R74" s="33">
        <v>359536</v>
      </c>
      <c r="S74" s="40" t="s">
        <v>40</v>
      </c>
      <c r="T74" s="33">
        <v>0</v>
      </c>
    </row>
    <row r="75" spans="1:20" s="17" customFormat="1" x14ac:dyDescent="0.2">
      <c r="A75" s="18" t="s">
        <v>39</v>
      </c>
      <c r="B75" s="18">
        <v>900008328</v>
      </c>
      <c r="C75" s="18" t="s">
        <v>70</v>
      </c>
      <c r="D75" s="37">
        <v>45981</v>
      </c>
      <c r="E75" s="18">
        <v>1</v>
      </c>
      <c r="F75" s="18">
        <v>348</v>
      </c>
      <c r="G75" s="18">
        <v>1</v>
      </c>
      <c r="H75" s="40">
        <v>45982</v>
      </c>
      <c r="I75" s="18">
        <v>1</v>
      </c>
      <c r="J75" s="33">
        <v>33225614</v>
      </c>
      <c r="K75" s="33">
        <v>0</v>
      </c>
      <c r="L75" s="33">
        <v>0</v>
      </c>
      <c r="M75" s="33">
        <v>0</v>
      </c>
      <c r="N75" s="33">
        <v>0</v>
      </c>
      <c r="O75" s="33">
        <v>0</v>
      </c>
      <c r="P75" s="35">
        <v>0</v>
      </c>
      <c r="Q75" s="33">
        <v>0</v>
      </c>
      <c r="R75" s="33">
        <v>0</v>
      </c>
      <c r="S75" s="40" t="s">
        <v>40</v>
      </c>
      <c r="T75" s="33">
        <v>0</v>
      </c>
    </row>
    <row r="76" spans="1:20" s="17" customFormat="1" x14ac:dyDescent="0.2">
      <c r="A76" s="18" t="s">
        <v>39</v>
      </c>
      <c r="B76" s="18">
        <v>900008328</v>
      </c>
      <c r="C76" s="18" t="s">
        <v>70</v>
      </c>
      <c r="D76" s="37">
        <v>45981</v>
      </c>
      <c r="E76" s="18">
        <v>1</v>
      </c>
      <c r="F76" s="18">
        <v>348</v>
      </c>
      <c r="G76" s="18">
        <v>1</v>
      </c>
      <c r="H76" s="40">
        <v>45982</v>
      </c>
      <c r="I76" s="18">
        <v>2</v>
      </c>
      <c r="J76" s="33">
        <v>0</v>
      </c>
      <c r="K76" s="33">
        <v>0</v>
      </c>
      <c r="L76" s="33">
        <v>1518792</v>
      </c>
      <c r="M76" s="33">
        <v>0</v>
      </c>
      <c r="N76" s="33">
        <v>0</v>
      </c>
      <c r="O76" s="33">
        <v>0</v>
      </c>
      <c r="P76" s="35">
        <v>0</v>
      </c>
      <c r="Q76" s="33">
        <v>0</v>
      </c>
      <c r="R76" s="33">
        <v>1518792</v>
      </c>
      <c r="S76" s="40" t="s">
        <v>40</v>
      </c>
      <c r="T76" s="33">
        <v>0</v>
      </c>
    </row>
    <row r="77" spans="1:20" s="17" customFormat="1" x14ac:dyDescent="0.2">
      <c r="A77" s="18" t="s">
        <v>39</v>
      </c>
      <c r="B77" s="18">
        <v>900042103</v>
      </c>
      <c r="C77" s="18" t="s">
        <v>76</v>
      </c>
      <c r="D77" s="37">
        <v>45987</v>
      </c>
      <c r="E77" s="18">
        <v>1</v>
      </c>
      <c r="F77" s="18">
        <v>361</v>
      </c>
      <c r="G77" s="18">
        <v>1</v>
      </c>
      <c r="H77" s="40">
        <v>45988</v>
      </c>
      <c r="I77" s="18">
        <v>1</v>
      </c>
      <c r="J77" s="33">
        <v>41639160</v>
      </c>
      <c r="K77" s="33">
        <v>23908700</v>
      </c>
      <c r="L77" s="33">
        <v>37643487</v>
      </c>
      <c r="M77" s="33">
        <v>0</v>
      </c>
      <c r="N77" s="33">
        <v>0</v>
      </c>
      <c r="O77" s="33">
        <v>0</v>
      </c>
      <c r="P77" s="35">
        <v>0</v>
      </c>
      <c r="Q77" s="33">
        <v>0</v>
      </c>
      <c r="R77" s="33">
        <v>37643487</v>
      </c>
      <c r="S77" s="40" t="s">
        <v>40</v>
      </c>
      <c r="T77" s="33">
        <v>0</v>
      </c>
    </row>
    <row r="78" spans="1:20" s="17" customFormat="1" x14ac:dyDescent="0.2">
      <c r="A78" s="18" t="s">
        <v>39</v>
      </c>
      <c r="B78" s="18">
        <v>900210003</v>
      </c>
      <c r="C78" s="18" t="s">
        <v>65</v>
      </c>
      <c r="D78" s="37">
        <v>45915</v>
      </c>
      <c r="E78" s="18">
        <v>1</v>
      </c>
      <c r="F78" s="45" t="s">
        <v>52</v>
      </c>
      <c r="G78" s="18">
        <v>2</v>
      </c>
      <c r="H78" s="40">
        <v>45916</v>
      </c>
      <c r="I78" s="18">
        <v>1</v>
      </c>
      <c r="J78" s="33">
        <v>571478178</v>
      </c>
      <c r="K78" s="33">
        <v>492062521</v>
      </c>
      <c r="L78" s="33">
        <v>489179478</v>
      </c>
      <c r="M78" s="33">
        <v>0</v>
      </c>
      <c r="N78" s="33">
        <v>288297698</v>
      </c>
      <c r="O78" s="33">
        <v>0</v>
      </c>
      <c r="P78" s="35">
        <v>0</v>
      </c>
      <c r="Q78" s="33">
        <v>0</v>
      </c>
      <c r="R78" s="33">
        <v>0</v>
      </c>
      <c r="S78" s="40" t="s">
        <v>40</v>
      </c>
      <c r="T78" s="33">
        <v>0</v>
      </c>
    </row>
    <row r="79" spans="1:20" s="17" customFormat="1" x14ac:dyDescent="0.2">
      <c r="A79" s="18" t="s">
        <v>39</v>
      </c>
      <c r="B79" s="18">
        <v>900210003</v>
      </c>
      <c r="C79" s="18" t="s">
        <v>65</v>
      </c>
      <c r="D79" s="37">
        <v>45915</v>
      </c>
      <c r="E79" s="18">
        <v>1</v>
      </c>
      <c r="F79" s="45" t="s">
        <v>52</v>
      </c>
      <c r="G79" s="18">
        <v>2</v>
      </c>
      <c r="H79" s="40">
        <v>45916</v>
      </c>
      <c r="I79" s="18">
        <v>2</v>
      </c>
      <c r="J79" s="33">
        <v>22590627</v>
      </c>
      <c r="K79" s="33">
        <v>959227</v>
      </c>
      <c r="L79" s="33">
        <v>5862128</v>
      </c>
      <c r="M79" s="33">
        <v>0</v>
      </c>
      <c r="N79" s="33">
        <v>4588744</v>
      </c>
      <c r="O79" s="33">
        <v>0</v>
      </c>
      <c r="P79" s="35">
        <v>0</v>
      </c>
      <c r="Q79" s="33">
        <v>0</v>
      </c>
      <c r="R79" s="33">
        <v>0</v>
      </c>
      <c r="S79" s="40" t="s">
        <v>40</v>
      </c>
      <c r="T79" s="33">
        <v>0</v>
      </c>
    </row>
    <row r="80" spans="1:20" s="17" customFormat="1" x14ac:dyDescent="0.2">
      <c r="A80" s="18" t="s">
        <v>39</v>
      </c>
      <c r="B80" s="18">
        <v>839000794</v>
      </c>
      <c r="C80" s="18" t="s">
        <v>65</v>
      </c>
      <c r="D80" s="37">
        <v>45903</v>
      </c>
      <c r="E80" s="18">
        <v>2</v>
      </c>
      <c r="F80" s="18" t="s">
        <v>45</v>
      </c>
      <c r="G80" s="18">
        <v>2</v>
      </c>
      <c r="H80" s="40">
        <v>45904</v>
      </c>
      <c r="I80" s="18">
        <v>1</v>
      </c>
      <c r="J80" s="33">
        <v>1574291625</v>
      </c>
      <c r="K80" s="33">
        <v>1224695479</v>
      </c>
      <c r="L80" s="33">
        <v>0</v>
      </c>
      <c r="M80" s="33">
        <v>1397955</v>
      </c>
      <c r="N80" s="33">
        <v>793934336</v>
      </c>
      <c r="O80" s="33">
        <v>0</v>
      </c>
      <c r="P80" s="35">
        <v>0</v>
      </c>
      <c r="Q80" s="33">
        <v>0</v>
      </c>
      <c r="R80" s="33">
        <v>0</v>
      </c>
      <c r="S80" s="40" t="s">
        <v>40</v>
      </c>
      <c r="T80" s="33">
        <v>0</v>
      </c>
    </row>
    <row r="81" spans="1:20" s="17" customFormat="1" x14ac:dyDescent="0.2">
      <c r="A81" s="18" t="s">
        <v>39</v>
      </c>
      <c r="B81" s="18">
        <v>839000794</v>
      </c>
      <c r="C81" s="18" t="s">
        <v>65</v>
      </c>
      <c r="D81" s="37">
        <v>45903</v>
      </c>
      <c r="E81" s="18">
        <v>2</v>
      </c>
      <c r="F81" s="18" t="s">
        <v>45</v>
      </c>
      <c r="G81" s="18">
        <v>2</v>
      </c>
      <c r="H81" s="40">
        <v>45904</v>
      </c>
      <c r="I81" s="18">
        <v>2</v>
      </c>
      <c r="J81" s="33">
        <v>120645550</v>
      </c>
      <c r="K81" s="33">
        <v>10306080</v>
      </c>
      <c r="L81" s="33">
        <v>0</v>
      </c>
      <c r="M81" s="33">
        <v>0</v>
      </c>
      <c r="N81" s="33">
        <v>57571717</v>
      </c>
      <c r="O81" s="33">
        <v>0</v>
      </c>
      <c r="P81" s="35">
        <v>0</v>
      </c>
      <c r="Q81" s="33">
        <v>0</v>
      </c>
      <c r="R81" s="33">
        <v>0</v>
      </c>
      <c r="S81" s="40" t="s">
        <v>40</v>
      </c>
      <c r="T81" s="33">
        <v>0</v>
      </c>
    </row>
    <row r="82" spans="1:20" s="17" customFormat="1" x14ac:dyDescent="0.2">
      <c r="A82" s="18" t="s">
        <v>39</v>
      </c>
      <c r="B82" s="18">
        <v>800101022</v>
      </c>
      <c r="C82" s="18" t="s">
        <v>72</v>
      </c>
      <c r="D82" s="37">
        <v>45917</v>
      </c>
      <c r="E82" s="18">
        <v>2</v>
      </c>
      <c r="F82" s="18" t="s">
        <v>45</v>
      </c>
      <c r="G82" s="18">
        <v>2</v>
      </c>
      <c r="H82" s="40">
        <v>45918</v>
      </c>
      <c r="I82" s="18">
        <v>1</v>
      </c>
      <c r="J82" s="33">
        <v>771981296</v>
      </c>
      <c r="K82" s="33">
        <v>455393540</v>
      </c>
      <c r="L82" s="33">
        <v>0</v>
      </c>
      <c r="M82" s="33">
        <v>0</v>
      </c>
      <c r="N82" s="33">
        <v>51029758</v>
      </c>
      <c r="O82" s="33">
        <v>0</v>
      </c>
      <c r="P82" s="35">
        <v>0</v>
      </c>
      <c r="Q82" s="33">
        <v>0</v>
      </c>
      <c r="R82" s="33">
        <v>0</v>
      </c>
      <c r="S82" s="40" t="s">
        <v>40</v>
      </c>
      <c r="T82" s="33">
        <v>0</v>
      </c>
    </row>
    <row r="83" spans="1:20" s="17" customFormat="1" x14ac:dyDescent="0.2">
      <c r="A83" s="18" t="s">
        <v>39</v>
      </c>
      <c r="B83" s="18">
        <v>800101022</v>
      </c>
      <c r="C83" s="18" t="s">
        <v>72</v>
      </c>
      <c r="D83" s="37">
        <v>45917</v>
      </c>
      <c r="E83" s="18">
        <v>2</v>
      </c>
      <c r="F83" s="18" t="s">
        <v>45</v>
      </c>
      <c r="G83" s="18">
        <v>2</v>
      </c>
      <c r="H83" s="40">
        <v>45918</v>
      </c>
      <c r="I83" s="18">
        <v>2</v>
      </c>
      <c r="J83" s="33">
        <v>33201428</v>
      </c>
      <c r="K83" s="33">
        <v>31673120</v>
      </c>
      <c r="L83" s="33">
        <v>0</v>
      </c>
      <c r="M83" s="33">
        <v>0</v>
      </c>
      <c r="N83" s="33">
        <v>10448976</v>
      </c>
      <c r="O83" s="33">
        <v>0</v>
      </c>
      <c r="P83" s="35">
        <v>0</v>
      </c>
      <c r="Q83" s="33">
        <v>0</v>
      </c>
      <c r="R83" s="33">
        <v>0</v>
      </c>
      <c r="S83" s="40" t="s">
        <v>40</v>
      </c>
      <c r="T83" s="33">
        <v>0</v>
      </c>
    </row>
    <row r="84" spans="1:20" s="17" customFormat="1" x14ac:dyDescent="0.2">
      <c r="A84" s="18" t="s">
        <v>39</v>
      </c>
      <c r="B84" s="18">
        <v>900016598</v>
      </c>
      <c r="C84" s="18" t="s">
        <v>70</v>
      </c>
      <c r="D84" s="37">
        <v>45916</v>
      </c>
      <c r="E84" s="18">
        <v>1</v>
      </c>
      <c r="F84" s="18">
        <v>277</v>
      </c>
      <c r="G84" s="18">
        <v>1</v>
      </c>
      <c r="H84" s="40">
        <v>45917</v>
      </c>
      <c r="I84" s="18">
        <v>1</v>
      </c>
      <c r="J84" s="33">
        <v>374046688</v>
      </c>
      <c r="K84" s="33">
        <v>669303677</v>
      </c>
      <c r="L84" s="33">
        <v>473149364</v>
      </c>
      <c r="M84" s="33">
        <v>63274557</v>
      </c>
      <c r="N84" s="33">
        <v>4039100</v>
      </c>
      <c r="O84" s="33">
        <v>0</v>
      </c>
      <c r="P84" s="35">
        <v>0</v>
      </c>
      <c r="Q84" s="33">
        <v>4350000</v>
      </c>
      <c r="R84" s="33">
        <v>473149364</v>
      </c>
      <c r="S84" s="40">
        <v>45919</v>
      </c>
      <c r="T84" s="33">
        <v>285506385</v>
      </c>
    </row>
    <row r="85" spans="1:20" s="17" customFormat="1" x14ac:dyDescent="0.2">
      <c r="A85" s="18" t="s">
        <v>39</v>
      </c>
      <c r="B85" s="18">
        <v>900016598</v>
      </c>
      <c r="C85" s="18" t="s">
        <v>70</v>
      </c>
      <c r="D85" s="37">
        <v>45916</v>
      </c>
      <c r="E85" s="18">
        <v>1</v>
      </c>
      <c r="F85" s="18">
        <v>277</v>
      </c>
      <c r="G85" s="18">
        <v>1</v>
      </c>
      <c r="H85" s="40">
        <v>45917</v>
      </c>
      <c r="I85" s="18">
        <v>2</v>
      </c>
      <c r="J85" s="33">
        <v>13564638</v>
      </c>
      <c r="K85" s="33">
        <v>20076343</v>
      </c>
      <c r="L85" s="33">
        <v>2280836</v>
      </c>
      <c r="M85" s="33">
        <v>0</v>
      </c>
      <c r="N85" s="33">
        <v>0</v>
      </c>
      <c r="O85" s="33">
        <v>0</v>
      </c>
      <c r="P85" s="35">
        <v>0</v>
      </c>
      <c r="Q85" s="33">
        <v>2214000</v>
      </c>
      <c r="R85" s="33">
        <v>2280836</v>
      </c>
      <c r="S85" s="40" t="s">
        <v>40</v>
      </c>
      <c r="T85" s="33">
        <v>0</v>
      </c>
    </row>
    <row r="86" spans="1:20" s="17" customFormat="1" x14ac:dyDescent="0.2">
      <c r="A86" s="18" t="s">
        <v>39</v>
      </c>
      <c r="B86" s="18">
        <v>900016598</v>
      </c>
      <c r="C86" s="18" t="s">
        <v>70</v>
      </c>
      <c r="D86" s="37">
        <v>45916</v>
      </c>
      <c r="E86" s="18">
        <v>1</v>
      </c>
      <c r="F86" s="18">
        <v>277</v>
      </c>
      <c r="G86" s="18">
        <v>1</v>
      </c>
      <c r="H86" s="40">
        <v>45917</v>
      </c>
      <c r="I86" s="18">
        <v>4</v>
      </c>
      <c r="J86" s="33">
        <v>0</v>
      </c>
      <c r="K86" s="33">
        <v>0</v>
      </c>
      <c r="L86" s="33">
        <v>1897517</v>
      </c>
      <c r="M86" s="33">
        <v>0</v>
      </c>
      <c r="N86" s="33">
        <v>0</v>
      </c>
      <c r="O86" s="33">
        <v>0</v>
      </c>
      <c r="P86" s="35">
        <v>0</v>
      </c>
      <c r="Q86" s="33">
        <v>0</v>
      </c>
      <c r="R86" s="33">
        <v>1897517</v>
      </c>
      <c r="S86" s="40" t="s">
        <v>40</v>
      </c>
      <c r="T86" s="33">
        <v>0</v>
      </c>
    </row>
    <row r="87" spans="1:20" s="17" customFormat="1" x14ac:dyDescent="0.2">
      <c r="A87" s="18" t="s">
        <v>39</v>
      </c>
      <c r="B87" s="18">
        <v>825000834</v>
      </c>
      <c r="C87" s="18" t="s">
        <v>75</v>
      </c>
      <c r="D87" s="37">
        <v>45922</v>
      </c>
      <c r="E87" s="18">
        <v>2</v>
      </c>
      <c r="F87" s="18" t="s">
        <v>45</v>
      </c>
      <c r="G87" s="18">
        <v>2</v>
      </c>
      <c r="H87" s="40">
        <v>45923</v>
      </c>
      <c r="I87" s="18">
        <v>1</v>
      </c>
      <c r="J87" s="33">
        <v>130377637</v>
      </c>
      <c r="K87" s="33">
        <v>64370668</v>
      </c>
      <c r="L87" s="33">
        <v>0</v>
      </c>
      <c r="M87" s="33">
        <v>0</v>
      </c>
      <c r="N87" s="33">
        <v>37678955</v>
      </c>
      <c r="O87" s="33">
        <v>0</v>
      </c>
      <c r="P87" s="35">
        <v>0</v>
      </c>
      <c r="Q87" s="33">
        <v>0</v>
      </c>
      <c r="R87" s="33">
        <v>0</v>
      </c>
      <c r="S87" s="40" t="s">
        <v>40</v>
      </c>
      <c r="T87" s="33">
        <v>0</v>
      </c>
    </row>
    <row r="88" spans="1:20" s="17" customFormat="1" x14ac:dyDescent="0.2">
      <c r="A88" s="18" t="s">
        <v>39</v>
      </c>
      <c r="B88" s="18">
        <v>825000834</v>
      </c>
      <c r="C88" s="18" t="s">
        <v>75</v>
      </c>
      <c r="D88" s="37">
        <v>45922</v>
      </c>
      <c r="E88" s="18">
        <v>2</v>
      </c>
      <c r="F88" s="18" t="s">
        <v>45</v>
      </c>
      <c r="G88" s="18">
        <v>2</v>
      </c>
      <c r="H88" s="40">
        <v>45923</v>
      </c>
      <c r="I88" s="18">
        <v>2</v>
      </c>
      <c r="J88" s="33">
        <v>3255179</v>
      </c>
      <c r="K88" s="33">
        <v>0</v>
      </c>
      <c r="L88" s="33">
        <v>0</v>
      </c>
      <c r="M88" s="33">
        <v>0</v>
      </c>
      <c r="N88" s="33">
        <v>3754570</v>
      </c>
      <c r="O88" s="33">
        <v>0</v>
      </c>
      <c r="P88" s="35">
        <v>0</v>
      </c>
      <c r="Q88" s="33">
        <v>0</v>
      </c>
      <c r="R88" s="33">
        <v>0</v>
      </c>
      <c r="S88" s="40" t="s">
        <v>40</v>
      </c>
      <c r="T88" s="33">
        <v>0</v>
      </c>
    </row>
    <row r="89" spans="1:20" s="17" customFormat="1" x14ac:dyDescent="0.2">
      <c r="A89" s="18" t="s">
        <v>39</v>
      </c>
      <c r="B89" s="18">
        <v>892280033</v>
      </c>
      <c r="C89" s="18" t="s">
        <v>78</v>
      </c>
      <c r="D89" s="37">
        <v>45946</v>
      </c>
      <c r="E89" s="18">
        <v>1</v>
      </c>
      <c r="F89" s="18">
        <v>304</v>
      </c>
      <c r="G89" s="18">
        <v>1</v>
      </c>
      <c r="H89" s="40">
        <v>45947</v>
      </c>
      <c r="I89" s="18">
        <v>1</v>
      </c>
      <c r="J89" s="33">
        <v>6514238</v>
      </c>
      <c r="K89" s="33">
        <v>2140311</v>
      </c>
      <c r="L89" s="33">
        <v>97800</v>
      </c>
      <c r="M89" s="33">
        <v>0</v>
      </c>
      <c r="N89" s="33">
        <v>0</v>
      </c>
      <c r="O89" s="33">
        <v>97800</v>
      </c>
      <c r="P89" s="35">
        <v>0</v>
      </c>
      <c r="Q89" s="33">
        <v>0</v>
      </c>
      <c r="R89" s="33">
        <v>97800</v>
      </c>
      <c r="S89" s="40" t="s">
        <v>40</v>
      </c>
      <c r="T89" s="33">
        <v>0</v>
      </c>
    </row>
    <row r="90" spans="1:20" s="17" customFormat="1" x14ac:dyDescent="0.2">
      <c r="A90" s="18" t="s">
        <v>39</v>
      </c>
      <c r="B90" s="18">
        <v>892280033</v>
      </c>
      <c r="C90" s="18" t="s">
        <v>78</v>
      </c>
      <c r="D90" s="37">
        <v>45946</v>
      </c>
      <c r="E90" s="18">
        <v>1</v>
      </c>
      <c r="F90" s="18">
        <v>304</v>
      </c>
      <c r="G90" s="18">
        <v>1</v>
      </c>
      <c r="H90" s="40">
        <v>45947</v>
      </c>
      <c r="I90" s="18">
        <v>4</v>
      </c>
      <c r="J90" s="33">
        <v>0</v>
      </c>
      <c r="K90" s="33">
        <v>0</v>
      </c>
      <c r="L90" s="33">
        <v>98300</v>
      </c>
      <c r="M90" s="33">
        <v>0</v>
      </c>
      <c r="N90" s="33">
        <v>0</v>
      </c>
      <c r="O90" s="33">
        <v>0</v>
      </c>
      <c r="P90" s="35">
        <v>0</v>
      </c>
      <c r="Q90" s="33">
        <v>0</v>
      </c>
      <c r="R90" s="33">
        <v>98300</v>
      </c>
      <c r="S90" s="40" t="s">
        <v>40</v>
      </c>
      <c r="T90" s="33">
        <v>0</v>
      </c>
    </row>
    <row r="91" spans="1:20" s="17" customFormat="1" x14ac:dyDescent="0.2">
      <c r="A91" s="18" t="s">
        <v>39</v>
      </c>
      <c r="B91" s="18">
        <v>901356162</v>
      </c>
      <c r="C91" s="18" t="s">
        <v>65</v>
      </c>
      <c r="D91" s="37">
        <v>45968</v>
      </c>
      <c r="E91" s="18">
        <v>1</v>
      </c>
      <c r="F91" s="18">
        <v>337</v>
      </c>
      <c r="G91" s="18">
        <v>1</v>
      </c>
      <c r="H91" s="40">
        <v>45971</v>
      </c>
      <c r="I91" s="18">
        <v>1</v>
      </c>
      <c r="J91" s="33">
        <v>712292464</v>
      </c>
      <c r="K91" s="33">
        <v>308433891</v>
      </c>
      <c r="L91" s="33">
        <v>308433890</v>
      </c>
      <c r="M91" s="33">
        <v>0</v>
      </c>
      <c r="N91" s="33">
        <v>0</v>
      </c>
      <c r="O91" s="33">
        <v>0</v>
      </c>
      <c r="P91" s="35">
        <v>0</v>
      </c>
      <c r="Q91" s="33">
        <v>0</v>
      </c>
      <c r="R91" s="33">
        <v>308433890</v>
      </c>
      <c r="S91" s="40">
        <v>45986</v>
      </c>
      <c r="T91" s="33">
        <v>71177052</v>
      </c>
    </row>
    <row r="92" spans="1:20" s="17" customFormat="1" x14ac:dyDescent="0.2">
      <c r="A92" s="18" t="s">
        <v>39</v>
      </c>
      <c r="B92" s="18">
        <v>901356162</v>
      </c>
      <c r="C92" s="18" t="s">
        <v>65</v>
      </c>
      <c r="D92" s="37">
        <v>45968</v>
      </c>
      <c r="E92" s="18">
        <v>1</v>
      </c>
      <c r="F92" s="18">
        <v>337</v>
      </c>
      <c r="G92" s="18">
        <v>1</v>
      </c>
      <c r="H92" s="40">
        <v>45971</v>
      </c>
      <c r="I92" s="18">
        <v>2</v>
      </c>
      <c r="J92" s="33">
        <v>58198264</v>
      </c>
      <c r="K92" s="33">
        <v>0</v>
      </c>
      <c r="L92" s="33">
        <v>7638523</v>
      </c>
      <c r="M92" s="33">
        <v>0</v>
      </c>
      <c r="N92" s="33">
        <v>0</v>
      </c>
      <c r="O92" s="33">
        <v>0</v>
      </c>
      <c r="P92" s="35">
        <v>0</v>
      </c>
      <c r="Q92" s="33">
        <v>0</v>
      </c>
      <c r="R92" s="33">
        <v>7638523</v>
      </c>
      <c r="S92" s="40" t="s">
        <v>40</v>
      </c>
      <c r="T92" s="33">
        <v>0</v>
      </c>
    </row>
    <row r="93" spans="1:20" s="17" customFormat="1" x14ac:dyDescent="0.2">
      <c r="A93" s="18" t="s">
        <v>39</v>
      </c>
      <c r="B93" s="18">
        <v>892115010</v>
      </c>
      <c r="C93" s="18" t="s">
        <v>71</v>
      </c>
      <c r="D93" s="37">
        <v>45916</v>
      </c>
      <c r="E93" s="18">
        <v>1</v>
      </c>
      <c r="F93" s="18">
        <v>275</v>
      </c>
      <c r="G93" s="18">
        <v>1</v>
      </c>
      <c r="H93" s="40">
        <v>45917</v>
      </c>
      <c r="I93" s="18">
        <v>1</v>
      </c>
      <c r="J93" s="33">
        <v>510923427</v>
      </c>
      <c r="K93" s="33">
        <v>435758073</v>
      </c>
      <c r="L93" s="33">
        <v>411795526</v>
      </c>
      <c r="M93" s="33">
        <v>2577183</v>
      </c>
      <c r="N93" s="33">
        <v>3530780</v>
      </c>
      <c r="O93" s="33">
        <v>2154400</v>
      </c>
      <c r="P93" s="35">
        <v>1567890</v>
      </c>
      <c r="Q93" s="33">
        <v>3462008</v>
      </c>
      <c r="R93" s="33">
        <v>411795526</v>
      </c>
      <c r="S93" s="40" t="s">
        <v>40</v>
      </c>
      <c r="T93" s="33">
        <v>0</v>
      </c>
    </row>
    <row r="94" spans="1:20" s="17" customFormat="1" x14ac:dyDescent="0.2">
      <c r="A94" s="18" t="s">
        <v>39</v>
      </c>
      <c r="B94" s="18">
        <v>892115010</v>
      </c>
      <c r="C94" s="18" t="s">
        <v>71</v>
      </c>
      <c r="D94" s="37">
        <v>45916</v>
      </c>
      <c r="E94" s="18">
        <v>1</v>
      </c>
      <c r="F94" s="18">
        <v>275</v>
      </c>
      <c r="G94" s="18">
        <v>1</v>
      </c>
      <c r="H94" s="40">
        <v>45917</v>
      </c>
      <c r="I94" s="18">
        <v>2</v>
      </c>
      <c r="J94" s="33">
        <v>62583730</v>
      </c>
      <c r="K94" s="33">
        <v>8590369</v>
      </c>
      <c r="L94" s="33">
        <v>11250931</v>
      </c>
      <c r="M94" s="33">
        <v>0</v>
      </c>
      <c r="N94" s="33">
        <v>113400</v>
      </c>
      <c r="O94" s="33">
        <v>170090</v>
      </c>
      <c r="P94" s="35">
        <v>0</v>
      </c>
      <c r="Q94" s="33">
        <v>109346</v>
      </c>
      <c r="R94" s="33">
        <v>11250931</v>
      </c>
      <c r="S94" s="40" t="s">
        <v>40</v>
      </c>
      <c r="T94" s="33">
        <v>0</v>
      </c>
    </row>
    <row r="95" spans="1:20" s="17" customFormat="1" x14ac:dyDescent="0.2">
      <c r="A95" s="18" t="s">
        <v>39</v>
      </c>
      <c r="B95" s="18">
        <v>892115010</v>
      </c>
      <c r="C95" s="18" t="s">
        <v>71</v>
      </c>
      <c r="D95" s="37">
        <v>45916</v>
      </c>
      <c r="E95" s="18">
        <v>1</v>
      </c>
      <c r="F95" s="18">
        <v>275</v>
      </c>
      <c r="G95" s="18">
        <v>1</v>
      </c>
      <c r="H95" s="40">
        <v>45917</v>
      </c>
      <c r="I95" s="18">
        <v>4</v>
      </c>
      <c r="J95" s="33">
        <v>0</v>
      </c>
      <c r="K95" s="33">
        <v>0</v>
      </c>
      <c r="L95" s="33">
        <v>994000</v>
      </c>
      <c r="M95" s="33">
        <v>0</v>
      </c>
      <c r="N95" s="33">
        <v>0</v>
      </c>
      <c r="O95" s="33">
        <v>0</v>
      </c>
      <c r="P95" s="35">
        <v>0</v>
      </c>
      <c r="Q95" s="33">
        <v>0</v>
      </c>
      <c r="R95" s="33">
        <v>994000</v>
      </c>
      <c r="S95" s="40" t="s">
        <v>40</v>
      </c>
      <c r="T95" s="33">
        <v>0</v>
      </c>
    </row>
    <row r="96" spans="1:20" s="17" customFormat="1" x14ac:dyDescent="0.2">
      <c r="A96" s="18" t="s">
        <v>39</v>
      </c>
      <c r="B96" s="18">
        <v>824001041</v>
      </c>
      <c r="C96" s="18" t="s">
        <v>70</v>
      </c>
      <c r="D96" s="37">
        <v>45919</v>
      </c>
      <c r="E96" s="18">
        <v>1</v>
      </c>
      <c r="F96" s="18">
        <v>284</v>
      </c>
      <c r="G96" s="18">
        <v>1</v>
      </c>
      <c r="H96" s="40">
        <v>45922</v>
      </c>
      <c r="I96" s="18">
        <v>1</v>
      </c>
      <c r="J96" s="33">
        <v>244905658</v>
      </c>
      <c r="K96" s="33">
        <v>101283545</v>
      </c>
      <c r="L96" s="33">
        <v>103350555</v>
      </c>
      <c r="M96" s="33">
        <v>0</v>
      </c>
      <c r="N96" s="33">
        <v>1742300</v>
      </c>
      <c r="O96" s="33">
        <v>0</v>
      </c>
      <c r="P96" s="35">
        <v>0</v>
      </c>
      <c r="Q96" s="33">
        <v>0</v>
      </c>
      <c r="R96" s="33">
        <v>103350555</v>
      </c>
      <c r="S96" s="40" t="s">
        <v>40</v>
      </c>
      <c r="T96" s="33">
        <v>0</v>
      </c>
    </row>
    <row r="97" spans="1:20" s="17" customFormat="1" x14ac:dyDescent="0.2">
      <c r="A97" s="18" t="s">
        <v>39</v>
      </c>
      <c r="B97" s="18">
        <v>900971006</v>
      </c>
      <c r="C97" s="18" t="s">
        <v>73</v>
      </c>
      <c r="D97" s="37">
        <v>45931</v>
      </c>
      <c r="E97" s="18">
        <v>1</v>
      </c>
      <c r="F97" s="18">
        <v>294</v>
      </c>
      <c r="G97" s="18">
        <v>1</v>
      </c>
      <c r="H97" s="40">
        <v>45932</v>
      </c>
      <c r="I97" s="18">
        <v>1</v>
      </c>
      <c r="J97" s="33">
        <v>92809095</v>
      </c>
      <c r="K97" s="33">
        <v>83199292</v>
      </c>
      <c r="L97" s="33">
        <v>73116445</v>
      </c>
      <c r="M97" s="33">
        <v>0</v>
      </c>
      <c r="N97" s="33">
        <v>0</v>
      </c>
      <c r="O97" s="33">
        <v>0</v>
      </c>
      <c r="P97" s="35">
        <v>0</v>
      </c>
      <c r="Q97" s="33">
        <v>120000</v>
      </c>
      <c r="R97" s="33">
        <v>73116445</v>
      </c>
      <c r="S97" s="40">
        <v>45952</v>
      </c>
      <c r="T97" s="33">
        <v>5929206</v>
      </c>
    </row>
    <row r="98" spans="1:20" s="17" customFormat="1" x14ac:dyDescent="0.2">
      <c r="A98" s="18" t="s">
        <v>39</v>
      </c>
      <c r="B98" s="18">
        <v>900971006</v>
      </c>
      <c r="C98" s="18" t="s">
        <v>73</v>
      </c>
      <c r="D98" s="37">
        <v>45931</v>
      </c>
      <c r="E98" s="18">
        <v>1</v>
      </c>
      <c r="F98" s="18">
        <v>294</v>
      </c>
      <c r="G98" s="18">
        <v>1</v>
      </c>
      <c r="H98" s="40">
        <v>45932</v>
      </c>
      <c r="I98" s="18">
        <v>2</v>
      </c>
      <c r="J98" s="33">
        <v>2075246</v>
      </c>
      <c r="K98" s="33">
        <v>1431379</v>
      </c>
      <c r="L98" s="33">
        <v>3506625</v>
      </c>
      <c r="M98" s="33">
        <v>0</v>
      </c>
      <c r="N98" s="33">
        <v>0</v>
      </c>
      <c r="O98" s="33">
        <v>0</v>
      </c>
      <c r="P98" s="35">
        <v>0</v>
      </c>
      <c r="Q98" s="33">
        <v>0</v>
      </c>
      <c r="R98" s="33">
        <v>3506625</v>
      </c>
      <c r="S98" s="40" t="s">
        <v>40</v>
      </c>
      <c r="T98" s="33">
        <v>0</v>
      </c>
    </row>
    <row r="99" spans="1:20" s="17" customFormat="1" x14ac:dyDescent="0.2">
      <c r="A99" s="18" t="s">
        <v>39</v>
      </c>
      <c r="B99" s="18">
        <v>901477220</v>
      </c>
      <c r="C99" s="18" t="s">
        <v>43</v>
      </c>
      <c r="D99" s="37">
        <v>45968</v>
      </c>
      <c r="E99" s="18">
        <v>1</v>
      </c>
      <c r="F99" s="18">
        <v>336</v>
      </c>
      <c r="G99" s="18">
        <v>1</v>
      </c>
      <c r="H99" s="40">
        <v>45971</v>
      </c>
      <c r="I99" s="18">
        <v>1</v>
      </c>
      <c r="J99" s="33">
        <v>741562710</v>
      </c>
      <c r="K99" s="33">
        <v>0</v>
      </c>
      <c r="L99" s="33">
        <v>101239668</v>
      </c>
      <c r="M99" s="33">
        <v>0</v>
      </c>
      <c r="N99" s="33">
        <v>0</v>
      </c>
      <c r="O99" s="33">
        <v>101239668</v>
      </c>
      <c r="P99" s="35">
        <v>0</v>
      </c>
      <c r="Q99" s="33">
        <v>0</v>
      </c>
      <c r="R99" s="33">
        <v>101239668</v>
      </c>
      <c r="S99" s="40" t="s">
        <v>40</v>
      </c>
      <c r="T99" s="33">
        <v>0</v>
      </c>
    </row>
    <row r="100" spans="1:20" s="17" customFormat="1" x14ac:dyDescent="0.2">
      <c r="A100" s="18" t="s">
        <v>39</v>
      </c>
      <c r="B100" s="18">
        <v>901477220</v>
      </c>
      <c r="C100" s="18" t="s">
        <v>43</v>
      </c>
      <c r="D100" s="37">
        <v>45968</v>
      </c>
      <c r="E100" s="18">
        <v>1</v>
      </c>
      <c r="F100" s="18">
        <v>336</v>
      </c>
      <c r="G100" s="18">
        <v>1</v>
      </c>
      <c r="H100" s="40">
        <v>45971</v>
      </c>
      <c r="I100" s="18">
        <v>2</v>
      </c>
      <c r="J100" s="33">
        <v>118688622</v>
      </c>
      <c r="K100" s="33">
        <v>0</v>
      </c>
      <c r="L100" s="33">
        <v>0</v>
      </c>
      <c r="M100" s="33">
        <v>0</v>
      </c>
      <c r="N100" s="33">
        <v>0</v>
      </c>
      <c r="O100" s="33">
        <v>0</v>
      </c>
      <c r="P100" s="35">
        <v>0</v>
      </c>
      <c r="Q100" s="33">
        <v>0</v>
      </c>
      <c r="R100" s="33">
        <v>0</v>
      </c>
      <c r="S100" s="40" t="s">
        <v>40</v>
      </c>
      <c r="T100" s="33">
        <v>0</v>
      </c>
    </row>
    <row r="101" spans="1:20" s="17" customFormat="1" x14ac:dyDescent="0.2">
      <c r="A101" s="18" t="s">
        <v>39</v>
      </c>
      <c r="B101" s="18">
        <v>900468210</v>
      </c>
      <c r="C101" s="18" t="s">
        <v>65</v>
      </c>
      <c r="D101" s="37">
        <v>45986</v>
      </c>
      <c r="E101" s="18">
        <v>1</v>
      </c>
      <c r="F101" s="18">
        <v>357</v>
      </c>
      <c r="G101" s="18">
        <v>1</v>
      </c>
      <c r="H101" s="40">
        <v>45987</v>
      </c>
      <c r="I101" s="18">
        <v>1</v>
      </c>
      <c r="J101" s="33">
        <v>18001982</v>
      </c>
      <c r="K101" s="33">
        <v>8805254</v>
      </c>
      <c r="L101" s="33">
        <v>19701168</v>
      </c>
      <c r="M101" s="33">
        <v>0</v>
      </c>
      <c r="N101" s="33">
        <v>0</v>
      </c>
      <c r="O101" s="33">
        <v>0</v>
      </c>
      <c r="P101" s="35">
        <v>0</v>
      </c>
      <c r="Q101" s="33">
        <v>0</v>
      </c>
      <c r="R101" s="33">
        <v>19701168</v>
      </c>
      <c r="S101" s="40">
        <v>45988</v>
      </c>
      <c r="T101" s="33">
        <v>1853208</v>
      </c>
    </row>
    <row r="102" spans="1:20" s="17" customFormat="1" x14ac:dyDescent="0.2">
      <c r="A102" s="18" t="s">
        <v>39</v>
      </c>
      <c r="B102" s="18">
        <v>900468210</v>
      </c>
      <c r="C102" s="18" t="s">
        <v>65</v>
      </c>
      <c r="D102" s="37">
        <v>45986</v>
      </c>
      <c r="E102" s="18">
        <v>1</v>
      </c>
      <c r="F102" s="18">
        <v>357</v>
      </c>
      <c r="G102" s="18">
        <v>1</v>
      </c>
      <c r="H102" s="40">
        <v>45987</v>
      </c>
      <c r="I102" s="18">
        <v>2</v>
      </c>
      <c r="J102" s="33">
        <v>1910663</v>
      </c>
      <c r="K102" s="33">
        <v>0</v>
      </c>
      <c r="L102" s="33">
        <v>0</v>
      </c>
      <c r="M102" s="33">
        <v>0</v>
      </c>
      <c r="N102" s="33">
        <v>0</v>
      </c>
      <c r="O102" s="33">
        <v>0</v>
      </c>
      <c r="P102" s="35">
        <v>0</v>
      </c>
      <c r="Q102" s="33">
        <v>0</v>
      </c>
      <c r="R102" s="33">
        <v>0</v>
      </c>
      <c r="S102" s="40" t="s">
        <v>40</v>
      </c>
      <c r="T102" s="33">
        <v>0</v>
      </c>
    </row>
    <row r="103" spans="1:20" s="17" customFormat="1" x14ac:dyDescent="0.2">
      <c r="A103" s="46" t="s">
        <v>39</v>
      </c>
      <c r="B103" s="46">
        <v>900589110</v>
      </c>
      <c r="C103" s="18" t="s">
        <v>67</v>
      </c>
      <c r="D103" s="47">
        <v>45918</v>
      </c>
      <c r="E103" s="46">
        <v>1</v>
      </c>
      <c r="F103" s="46">
        <v>283</v>
      </c>
      <c r="G103" s="46">
        <v>1</v>
      </c>
      <c r="H103" s="40">
        <v>45919</v>
      </c>
      <c r="I103" s="46">
        <v>1</v>
      </c>
      <c r="J103" s="33">
        <v>474227924</v>
      </c>
      <c r="K103" s="33">
        <v>127970903</v>
      </c>
      <c r="L103" s="33">
        <v>312342031</v>
      </c>
      <c r="M103" s="33">
        <v>0</v>
      </c>
      <c r="N103" s="33">
        <v>84629619</v>
      </c>
      <c r="O103" s="33">
        <v>6184617</v>
      </c>
      <c r="P103" s="35">
        <v>22765364</v>
      </c>
      <c r="Q103" s="33">
        <v>55679638</v>
      </c>
      <c r="R103" s="33">
        <v>312342031</v>
      </c>
      <c r="S103" s="40" t="s">
        <v>40</v>
      </c>
      <c r="T103" s="33">
        <v>0</v>
      </c>
    </row>
    <row r="104" spans="1:20" s="17" customFormat="1" x14ac:dyDescent="0.2">
      <c r="A104" s="46" t="s">
        <v>39</v>
      </c>
      <c r="B104" s="46">
        <v>900589110</v>
      </c>
      <c r="C104" s="18" t="s">
        <v>67</v>
      </c>
      <c r="D104" s="47">
        <v>45918</v>
      </c>
      <c r="E104" s="46">
        <v>1</v>
      </c>
      <c r="F104" s="46">
        <v>283</v>
      </c>
      <c r="G104" s="46">
        <v>1</v>
      </c>
      <c r="H104" s="40">
        <v>45919</v>
      </c>
      <c r="I104" s="46">
        <v>2</v>
      </c>
      <c r="J104" s="33">
        <v>26709948</v>
      </c>
      <c r="K104" s="33">
        <v>2537844</v>
      </c>
      <c r="L104" s="33">
        <v>26251295</v>
      </c>
      <c r="M104" s="33">
        <v>0</v>
      </c>
      <c r="N104" s="33">
        <v>4666541</v>
      </c>
      <c r="O104" s="33">
        <v>2444409</v>
      </c>
      <c r="P104" s="35">
        <v>1984455</v>
      </c>
      <c r="Q104" s="33">
        <v>1530616</v>
      </c>
      <c r="R104" s="33">
        <v>26251295</v>
      </c>
      <c r="S104" s="40" t="s">
        <v>40</v>
      </c>
      <c r="T104" s="33">
        <v>0</v>
      </c>
    </row>
    <row r="105" spans="1:20" s="17" customFormat="1" x14ac:dyDescent="0.2">
      <c r="A105" s="46" t="s">
        <v>39</v>
      </c>
      <c r="B105" s="46">
        <v>802016761</v>
      </c>
      <c r="C105" s="18" t="s">
        <v>43</v>
      </c>
      <c r="D105" s="47">
        <v>45981</v>
      </c>
      <c r="E105" s="46">
        <v>1</v>
      </c>
      <c r="F105" s="46">
        <v>349</v>
      </c>
      <c r="G105" s="46">
        <v>1</v>
      </c>
      <c r="H105" s="40">
        <v>45982</v>
      </c>
      <c r="I105" s="46">
        <v>1</v>
      </c>
      <c r="J105" s="33">
        <v>30224326</v>
      </c>
      <c r="K105" s="33">
        <v>0</v>
      </c>
      <c r="L105" s="33">
        <v>17582236</v>
      </c>
      <c r="M105" s="33">
        <v>0</v>
      </c>
      <c r="N105" s="33">
        <v>0</v>
      </c>
      <c r="O105" s="33">
        <v>0</v>
      </c>
      <c r="P105" s="35">
        <v>0</v>
      </c>
      <c r="Q105" s="33">
        <v>0</v>
      </c>
      <c r="R105" s="33">
        <v>17582236</v>
      </c>
      <c r="S105" s="40" t="s">
        <v>40</v>
      </c>
      <c r="T105" s="33">
        <v>0</v>
      </c>
    </row>
    <row r="106" spans="1:20" s="17" customFormat="1" x14ac:dyDescent="0.2">
      <c r="A106" s="46" t="s">
        <v>39</v>
      </c>
      <c r="B106" s="46">
        <v>825001800</v>
      </c>
      <c r="C106" s="18" t="s">
        <v>71</v>
      </c>
      <c r="D106" s="47">
        <v>45933</v>
      </c>
      <c r="E106" s="46">
        <v>2</v>
      </c>
      <c r="F106" s="46" t="s">
        <v>45</v>
      </c>
      <c r="G106" s="46">
        <v>2</v>
      </c>
      <c r="H106" s="40">
        <v>45936</v>
      </c>
      <c r="I106" s="46">
        <v>1</v>
      </c>
      <c r="J106" s="33">
        <v>28316984</v>
      </c>
      <c r="K106" s="33">
        <v>17176189</v>
      </c>
      <c r="L106" s="33">
        <v>0</v>
      </c>
      <c r="M106" s="33">
        <v>0</v>
      </c>
      <c r="N106" s="33">
        <v>222251</v>
      </c>
      <c r="O106" s="33">
        <v>0</v>
      </c>
      <c r="P106" s="35">
        <v>0</v>
      </c>
      <c r="Q106" s="33">
        <v>0</v>
      </c>
      <c r="R106" s="33">
        <v>0</v>
      </c>
      <c r="S106" s="40" t="s">
        <v>40</v>
      </c>
      <c r="T106" s="33">
        <v>0</v>
      </c>
    </row>
    <row r="107" spans="1:20" s="17" customFormat="1" x14ac:dyDescent="0.2">
      <c r="A107" s="46" t="s">
        <v>39</v>
      </c>
      <c r="B107" s="46">
        <v>890480135</v>
      </c>
      <c r="C107" s="18" t="s">
        <v>76</v>
      </c>
      <c r="D107" s="47">
        <v>45936</v>
      </c>
      <c r="E107" s="46">
        <v>2</v>
      </c>
      <c r="F107" s="46" t="s">
        <v>45</v>
      </c>
      <c r="G107" s="46">
        <v>2</v>
      </c>
      <c r="H107" s="40">
        <v>45937</v>
      </c>
      <c r="I107" s="46">
        <v>1</v>
      </c>
      <c r="J107" s="33">
        <v>8864569</v>
      </c>
      <c r="K107" s="33">
        <v>0</v>
      </c>
      <c r="L107" s="33">
        <v>0</v>
      </c>
      <c r="M107" s="33">
        <v>0</v>
      </c>
      <c r="N107" s="33">
        <v>428776</v>
      </c>
      <c r="O107" s="33">
        <v>0</v>
      </c>
      <c r="P107" s="35">
        <v>0</v>
      </c>
      <c r="Q107" s="33">
        <v>0</v>
      </c>
      <c r="R107" s="33">
        <v>0</v>
      </c>
      <c r="S107" s="40" t="s">
        <v>40</v>
      </c>
      <c r="T107" s="33">
        <v>0</v>
      </c>
    </row>
    <row r="108" spans="1:20" s="17" customFormat="1" x14ac:dyDescent="0.2">
      <c r="A108" s="46" t="s">
        <v>39</v>
      </c>
      <c r="B108" s="46">
        <v>812005726</v>
      </c>
      <c r="C108" s="18" t="s">
        <v>80</v>
      </c>
      <c r="D108" s="47">
        <v>45947</v>
      </c>
      <c r="E108" s="46">
        <v>2</v>
      </c>
      <c r="F108" s="46" t="s">
        <v>45</v>
      </c>
      <c r="G108" s="46">
        <v>2</v>
      </c>
      <c r="H108" s="40">
        <v>45950</v>
      </c>
      <c r="I108" s="46">
        <v>1</v>
      </c>
      <c r="J108" s="33">
        <v>680336</v>
      </c>
      <c r="K108" s="33">
        <v>0</v>
      </c>
      <c r="L108" s="33">
        <v>0</v>
      </c>
      <c r="M108" s="33">
        <v>0</v>
      </c>
      <c r="N108" s="33">
        <v>0</v>
      </c>
      <c r="O108" s="33">
        <v>0</v>
      </c>
      <c r="P108" s="35">
        <v>0</v>
      </c>
      <c r="Q108" s="33">
        <v>0</v>
      </c>
      <c r="R108" s="33">
        <v>0</v>
      </c>
      <c r="S108" s="40" t="s">
        <v>40</v>
      </c>
      <c r="T108" s="33">
        <v>0</v>
      </c>
    </row>
    <row r="109" spans="1:20" s="17" customFormat="1" x14ac:dyDescent="0.2">
      <c r="A109" s="46" t="s">
        <v>39</v>
      </c>
      <c r="B109" s="46">
        <v>802007798</v>
      </c>
      <c r="C109" s="18" t="s">
        <v>83</v>
      </c>
      <c r="D109" s="47">
        <v>45951</v>
      </c>
      <c r="E109" s="46">
        <v>2</v>
      </c>
      <c r="F109" s="46" t="s">
        <v>45</v>
      </c>
      <c r="G109" s="46">
        <v>2</v>
      </c>
      <c r="H109" s="40">
        <v>45952</v>
      </c>
      <c r="I109" s="46">
        <v>1</v>
      </c>
      <c r="J109" s="33">
        <v>674358</v>
      </c>
      <c r="K109" s="33">
        <v>0</v>
      </c>
      <c r="L109" s="33">
        <v>0</v>
      </c>
      <c r="M109" s="33">
        <v>0</v>
      </c>
      <c r="N109" s="33">
        <v>0</v>
      </c>
      <c r="O109" s="33">
        <v>0</v>
      </c>
      <c r="P109" s="35">
        <v>0</v>
      </c>
      <c r="Q109" s="33">
        <v>0</v>
      </c>
      <c r="R109" s="33">
        <v>0</v>
      </c>
      <c r="S109" s="40" t="s">
        <v>40</v>
      </c>
      <c r="T109" s="33">
        <v>0</v>
      </c>
    </row>
    <row r="110" spans="1:20" s="17" customFormat="1" x14ac:dyDescent="0.2">
      <c r="A110" s="46" t="s">
        <v>39</v>
      </c>
      <c r="B110" s="46">
        <v>901343526</v>
      </c>
      <c r="C110" s="18" t="s">
        <v>74</v>
      </c>
      <c r="D110" s="47">
        <v>45953</v>
      </c>
      <c r="E110" s="46">
        <v>2</v>
      </c>
      <c r="F110" s="46" t="s">
        <v>45</v>
      </c>
      <c r="G110" s="46">
        <v>2</v>
      </c>
      <c r="H110" s="40">
        <v>45954</v>
      </c>
      <c r="I110" s="46">
        <v>1</v>
      </c>
      <c r="J110" s="33">
        <v>94222850</v>
      </c>
      <c r="K110" s="33">
        <v>41782545</v>
      </c>
      <c r="L110" s="33">
        <v>0</v>
      </c>
      <c r="M110" s="33">
        <v>0</v>
      </c>
      <c r="N110" s="33">
        <v>48000</v>
      </c>
      <c r="O110" s="33">
        <v>0</v>
      </c>
      <c r="P110" s="35">
        <v>0</v>
      </c>
      <c r="Q110" s="33">
        <v>0</v>
      </c>
      <c r="R110" s="33">
        <v>0</v>
      </c>
      <c r="S110" s="40" t="s">
        <v>40</v>
      </c>
      <c r="T110" s="33">
        <v>0</v>
      </c>
    </row>
    <row r="111" spans="1:20" s="17" customFormat="1" x14ac:dyDescent="0.2">
      <c r="A111" s="46" t="s">
        <v>39</v>
      </c>
      <c r="B111" s="46">
        <v>901343526</v>
      </c>
      <c r="C111" s="18" t="s">
        <v>74</v>
      </c>
      <c r="D111" s="47">
        <v>45953</v>
      </c>
      <c r="E111" s="46">
        <v>2</v>
      </c>
      <c r="F111" s="46" t="s">
        <v>45</v>
      </c>
      <c r="G111" s="46">
        <v>2</v>
      </c>
      <c r="H111" s="40">
        <v>45954</v>
      </c>
      <c r="I111" s="46">
        <v>2</v>
      </c>
      <c r="J111" s="33">
        <v>5908420</v>
      </c>
      <c r="K111" s="33">
        <v>4094440</v>
      </c>
      <c r="L111" s="33">
        <v>0</v>
      </c>
      <c r="M111" s="33">
        <v>0</v>
      </c>
      <c r="N111" s="33">
        <v>0</v>
      </c>
      <c r="O111" s="33">
        <v>0</v>
      </c>
      <c r="P111" s="35">
        <v>0</v>
      </c>
      <c r="Q111" s="33">
        <v>0</v>
      </c>
      <c r="R111" s="33">
        <v>0</v>
      </c>
      <c r="S111" s="40" t="s">
        <v>40</v>
      </c>
      <c r="T111" s="33">
        <v>0</v>
      </c>
    </row>
    <row r="112" spans="1:20" s="17" customFormat="1" x14ac:dyDescent="0.2">
      <c r="A112" s="46" t="s">
        <v>39</v>
      </c>
      <c r="B112" s="46">
        <v>900214926</v>
      </c>
      <c r="C112" s="18" t="s">
        <v>65</v>
      </c>
      <c r="D112" s="47">
        <v>45931</v>
      </c>
      <c r="E112" s="46">
        <v>2</v>
      </c>
      <c r="F112" s="46" t="s">
        <v>45</v>
      </c>
      <c r="G112" s="46">
        <v>2</v>
      </c>
      <c r="H112" s="40">
        <v>45932</v>
      </c>
      <c r="I112" s="46">
        <v>1</v>
      </c>
      <c r="J112" s="33">
        <v>39769391</v>
      </c>
      <c r="K112" s="33">
        <v>153847631</v>
      </c>
      <c r="L112" s="33">
        <v>0</v>
      </c>
      <c r="M112" s="33">
        <v>4377070</v>
      </c>
      <c r="N112" s="33">
        <v>4322891</v>
      </c>
      <c r="O112" s="33">
        <v>0</v>
      </c>
      <c r="P112" s="35">
        <v>0</v>
      </c>
      <c r="Q112" s="33">
        <v>0</v>
      </c>
      <c r="R112" s="33">
        <v>0</v>
      </c>
      <c r="S112" s="40" t="s">
        <v>40</v>
      </c>
      <c r="T112" s="33">
        <v>0</v>
      </c>
    </row>
    <row r="113" spans="1:20" s="17" customFormat="1" x14ac:dyDescent="0.2">
      <c r="A113" s="46" t="s">
        <v>39</v>
      </c>
      <c r="B113" s="46">
        <v>900214926</v>
      </c>
      <c r="C113" s="18" t="s">
        <v>65</v>
      </c>
      <c r="D113" s="47">
        <v>45931</v>
      </c>
      <c r="E113" s="46">
        <v>2</v>
      </c>
      <c r="F113" s="46" t="s">
        <v>45</v>
      </c>
      <c r="G113" s="46">
        <v>2</v>
      </c>
      <c r="H113" s="40">
        <v>45932</v>
      </c>
      <c r="I113" s="46">
        <v>2</v>
      </c>
      <c r="J113" s="33">
        <v>11852079</v>
      </c>
      <c r="K113" s="33">
        <v>23557010</v>
      </c>
      <c r="L113" s="33">
        <v>0</v>
      </c>
      <c r="M113" s="33">
        <v>0</v>
      </c>
      <c r="N113" s="33">
        <v>792170</v>
      </c>
      <c r="O113" s="33">
        <v>0</v>
      </c>
      <c r="P113" s="35">
        <v>0</v>
      </c>
      <c r="Q113" s="33">
        <v>0</v>
      </c>
      <c r="R113" s="33">
        <v>0</v>
      </c>
      <c r="S113" s="40" t="s">
        <v>40</v>
      </c>
      <c r="T113" s="33">
        <v>0</v>
      </c>
    </row>
    <row r="114" spans="1:20" s="17" customFormat="1" x14ac:dyDescent="0.2">
      <c r="A114" s="46" t="s">
        <v>39</v>
      </c>
      <c r="B114" s="46">
        <v>824000725</v>
      </c>
      <c r="C114" s="18" t="s">
        <v>70</v>
      </c>
      <c r="D114" s="47">
        <v>45954</v>
      </c>
      <c r="E114" s="46">
        <v>2</v>
      </c>
      <c r="F114" s="46" t="s">
        <v>45</v>
      </c>
      <c r="G114" s="46">
        <v>2</v>
      </c>
      <c r="H114" s="40">
        <v>45957</v>
      </c>
      <c r="I114" s="46">
        <v>1</v>
      </c>
      <c r="J114" s="33">
        <v>153123</v>
      </c>
      <c r="K114" s="33">
        <v>1550734</v>
      </c>
      <c r="L114" s="33">
        <v>0</v>
      </c>
      <c r="M114" s="33">
        <v>0</v>
      </c>
      <c r="N114" s="33">
        <v>138971</v>
      </c>
      <c r="O114" s="33">
        <v>0</v>
      </c>
      <c r="P114" s="35">
        <v>0</v>
      </c>
      <c r="Q114" s="33">
        <v>0</v>
      </c>
      <c r="R114" s="33">
        <v>0</v>
      </c>
      <c r="S114" s="40" t="s">
        <v>40</v>
      </c>
      <c r="T114" s="33">
        <v>0</v>
      </c>
    </row>
    <row r="115" spans="1:20" s="17" customFormat="1" x14ac:dyDescent="0.2">
      <c r="A115" s="46" t="s">
        <v>39</v>
      </c>
      <c r="B115" s="46">
        <v>824000725</v>
      </c>
      <c r="C115" s="18" t="s">
        <v>70</v>
      </c>
      <c r="D115" s="47">
        <v>45954</v>
      </c>
      <c r="E115" s="46">
        <v>2</v>
      </c>
      <c r="F115" s="46" t="s">
        <v>45</v>
      </c>
      <c r="G115" s="46">
        <v>2</v>
      </c>
      <c r="H115" s="40">
        <v>45957</v>
      </c>
      <c r="I115" s="46">
        <v>2</v>
      </c>
      <c r="J115" s="33">
        <v>337354</v>
      </c>
      <c r="K115" s="33">
        <v>184230</v>
      </c>
      <c r="L115" s="33">
        <v>0</v>
      </c>
      <c r="M115" s="33">
        <v>0</v>
      </c>
      <c r="N115" s="33">
        <v>0</v>
      </c>
      <c r="O115" s="33">
        <v>0</v>
      </c>
      <c r="P115" s="35">
        <v>0</v>
      </c>
      <c r="Q115" s="33">
        <v>0</v>
      </c>
      <c r="R115" s="33">
        <v>0</v>
      </c>
      <c r="S115" s="40" t="s">
        <v>40</v>
      </c>
      <c r="T115" s="33">
        <v>0</v>
      </c>
    </row>
    <row r="116" spans="1:20" s="17" customFormat="1" x14ac:dyDescent="0.2">
      <c r="A116" s="46" t="s">
        <v>39</v>
      </c>
      <c r="B116" s="46">
        <v>900345765</v>
      </c>
      <c r="C116" s="18" t="s">
        <v>43</v>
      </c>
      <c r="D116" s="47">
        <v>45936</v>
      </c>
      <c r="E116" s="46">
        <v>2</v>
      </c>
      <c r="F116" s="46" t="s">
        <v>45</v>
      </c>
      <c r="G116" s="46">
        <v>2</v>
      </c>
      <c r="H116" s="40">
        <v>45937</v>
      </c>
      <c r="I116" s="46">
        <v>1</v>
      </c>
      <c r="J116" s="33">
        <v>11525707</v>
      </c>
      <c r="K116" s="33">
        <v>14690587</v>
      </c>
      <c r="L116" s="33">
        <v>0</v>
      </c>
      <c r="M116" s="33">
        <v>0</v>
      </c>
      <c r="N116" s="33">
        <v>969800</v>
      </c>
      <c r="O116" s="33">
        <v>0</v>
      </c>
      <c r="P116" s="35">
        <v>0</v>
      </c>
      <c r="Q116" s="33">
        <v>0</v>
      </c>
      <c r="R116" s="33">
        <v>0</v>
      </c>
      <c r="S116" s="40" t="s">
        <v>40</v>
      </c>
      <c r="T116" s="33">
        <v>0</v>
      </c>
    </row>
    <row r="117" spans="1:20" s="17" customFormat="1" x14ac:dyDescent="0.2">
      <c r="A117" s="18" t="s">
        <v>39</v>
      </c>
      <c r="B117" s="18">
        <v>901041691</v>
      </c>
      <c r="C117" s="18" t="s">
        <v>73</v>
      </c>
      <c r="D117" s="37">
        <v>45980</v>
      </c>
      <c r="E117" s="18">
        <v>1</v>
      </c>
      <c r="F117" s="18">
        <v>347</v>
      </c>
      <c r="G117" s="18">
        <v>1</v>
      </c>
      <c r="H117" s="40">
        <v>45981</v>
      </c>
      <c r="I117" s="18">
        <v>1</v>
      </c>
      <c r="J117" s="33">
        <v>80129766</v>
      </c>
      <c r="K117" s="33">
        <v>36157830</v>
      </c>
      <c r="L117" s="33">
        <v>24207508</v>
      </c>
      <c r="M117" s="33">
        <v>3358331</v>
      </c>
      <c r="N117" s="33">
        <v>4416142</v>
      </c>
      <c r="O117" s="33">
        <v>2158619</v>
      </c>
      <c r="P117" s="35">
        <v>0</v>
      </c>
      <c r="Q117" s="33">
        <v>2415354</v>
      </c>
      <c r="R117" s="33">
        <v>24207508</v>
      </c>
      <c r="S117" s="40" t="s">
        <v>40</v>
      </c>
      <c r="T117" s="33">
        <v>0</v>
      </c>
    </row>
    <row r="118" spans="1:20" s="17" customFormat="1" x14ac:dyDescent="0.2">
      <c r="A118" s="18" t="s">
        <v>39</v>
      </c>
      <c r="B118" s="18">
        <v>901041691</v>
      </c>
      <c r="C118" s="18" t="s">
        <v>73</v>
      </c>
      <c r="D118" s="37">
        <v>45980</v>
      </c>
      <c r="E118" s="18">
        <v>1</v>
      </c>
      <c r="F118" s="18">
        <v>347</v>
      </c>
      <c r="G118" s="18">
        <v>1</v>
      </c>
      <c r="H118" s="40">
        <v>45981</v>
      </c>
      <c r="I118" s="18">
        <v>2</v>
      </c>
      <c r="J118" s="33">
        <v>24037941</v>
      </c>
      <c r="K118" s="33">
        <v>6113958</v>
      </c>
      <c r="L118" s="33">
        <v>3496101</v>
      </c>
      <c r="M118" s="33">
        <v>0</v>
      </c>
      <c r="N118" s="33">
        <v>49650</v>
      </c>
      <c r="O118" s="33">
        <v>35409</v>
      </c>
      <c r="P118" s="35">
        <v>0</v>
      </c>
      <c r="Q118" s="33">
        <v>0</v>
      </c>
      <c r="R118" s="33">
        <v>3496101</v>
      </c>
      <c r="S118" s="40" t="s">
        <v>40</v>
      </c>
      <c r="T118" s="33">
        <v>0</v>
      </c>
    </row>
    <row r="119" spans="1:20" s="17" customFormat="1" x14ac:dyDescent="0.2">
      <c r="A119" s="18" t="s">
        <v>39</v>
      </c>
      <c r="B119" s="18">
        <v>890112801</v>
      </c>
      <c r="C119" s="18" t="s">
        <v>43</v>
      </c>
      <c r="D119" s="37">
        <v>45931</v>
      </c>
      <c r="E119" s="18">
        <v>1</v>
      </c>
      <c r="F119" s="18">
        <v>295</v>
      </c>
      <c r="G119" s="18">
        <v>1</v>
      </c>
      <c r="H119" s="40">
        <v>45932</v>
      </c>
      <c r="I119" s="18">
        <v>1</v>
      </c>
      <c r="J119" s="33">
        <v>128684701</v>
      </c>
      <c r="K119" s="33">
        <v>154181799</v>
      </c>
      <c r="L119" s="33">
        <v>189044421</v>
      </c>
      <c r="M119" s="33">
        <v>1863063</v>
      </c>
      <c r="N119" s="33">
        <v>161288</v>
      </c>
      <c r="O119" s="33">
        <v>1066664</v>
      </c>
      <c r="P119" s="35">
        <v>0</v>
      </c>
      <c r="Q119" s="33">
        <v>161288</v>
      </c>
      <c r="R119" s="33">
        <v>189044421</v>
      </c>
      <c r="S119" s="40">
        <v>45952</v>
      </c>
      <c r="T119" s="33">
        <v>20912586</v>
      </c>
    </row>
    <row r="120" spans="1:20" s="17" customFormat="1" x14ac:dyDescent="0.2">
      <c r="A120" s="26" t="s">
        <v>39</v>
      </c>
      <c r="B120" s="26">
        <v>890112801</v>
      </c>
      <c r="C120" s="26" t="s">
        <v>43</v>
      </c>
      <c r="D120" s="39">
        <v>45931</v>
      </c>
      <c r="E120" s="26">
        <v>1</v>
      </c>
      <c r="F120" s="26">
        <v>295</v>
      </c>
      <c r="G120" s="26">
        <v>1</v>
      </c>
      <c r="H120" s="40">
        <v>45932</v>
      </c>
      <c r="I120" s="26">
        <v>2</v>
      </c>
      <c r="J120" s="33">
        <v>3833456</v>
      </c>
      <c r="K120" s="33">
        <v>1037584</v>
      </c>
      <c r="L120" s="33">
        <v>2801258</v>
      </c>
      <c r="M120" s="33">
        <v>0</v>
      </c>
      <c r="N120" s="33">
        <v>0</v>
      </c>
      <c r="O120" s="33">
        <v>6189</v>
      </c>
      <c r="P120" s="35">
        <v>0</v>
      </c>
      <c r="Q120" s="33">
        <v>0</v>
      </c>
      <c r="R120" s="33">
        <v>2801258</v>
      </c>
      <c r="S120" s="40">
        <v>45933</v>
      </c>
      <c r="T120" s="33">
        <v>315628</v>
      </c>
    </row>
    <row r="121" spans="1:20" s="17" customFormat="1" x14ac:dyDescent="0.2">
      <c r="A121" s="26" t="s">
        <v>39</v>
      </c>
      <c r="B121" s="26">
        <v>890112801</v>
      </c>
      <c r="C121" s="26" t="s">
        <v>43</v>
      </c>
      <c r="D121" s="39">
        <v>45931</v>
      </c>
      <c r="E121" s="26">
        <v>1</v>
      </c>
      <c r="F121" s="26">
        <v>295</v>
      </c>
      <c r="G121" s="26">
        <v>1</v>
      </c>
      <c r="H121" s="40">
        <v>45932</v>
      </c>
      <c r="I121" s="26">
        <v>2</v>
      </c>
      <c r="J121" s="33">
        <v>0</v>
      </c>
      <c r="K121" s="33">
        <v>0</v>
      </c>
      <c r="L121" s="33">
        <v>0</v>
      </c>
      <c r="M121" s="33">
        <v>0</v>
      </c>
      <c r="N121" s="33">
        <v>0</v>
      </c>
      <c r="O121" s="33">
        <v>0</v>
      </c>
      <c r="P121" s="33">
        <v>0</v>
      </c>
      <c r="Q121" s="33">
        <v>0</v>
      </c>
      <c r="R121" s="33">
        <v>0</v>
      </c>
      <c r="S121" s="40">
        <v>45937</v>
      </c>
      <c r="T121" s="33">
        <v>406664</v>
      </c>
    </row>
    <row r="122" spans="1:20" s="17" customFormat="1" x14ac:dyDescent="0.2">
      <c r="A122" s="18" t="s">
        <v>39</v>
      </c>
      <c r="B122" s="18">
        <v>890112801</v>
      </c>
      <c r="C122" s="18" t="s">
        <v>43</v>
      </c>
      <c r="D122" s="37">
        <v>45931</v>
      </c>
      <c r="E122" s="18">
        <v>1</v>
      </c>
      <c r="F122" s="18">
        <v>295</v>
      </c>
      <c r="G122" s="18">
        <v>1</v>
      </c>
      <c r="H122" s="40">
        <v>45932</v>
      </c>
      <c r="I122" s="18">
        <v>4</v>
      </c>
      <c r="J122" s="33">
        <v>0</v>
      </c>
      <c r="K122" s="33">
        <v>0</v>
      </c>
      <c r="L122" s="33">
        <v>199857</v>
      </c>
      <c r="M122" s="33">
        <v>0</v>
      </c>
      <c r="N122" s="33">
        <v>0</v>
      </c>
      <c r="O122" s="33">
        <v>0</v>
      </c>
      <c r="P122" s="33">
        <v>0</v>
      </c>
      <c r="Q122" s="33">
        <v>0</v>
      </c>
      <c r="R122" s="33">
        <v>199857</v>
      </c>
      <c r="S122" s="40" t="s">
        <v>40</v>
      </c>
      <c r="T122" s="33">
        <v>0</v>
      </c>
    </row>
    <row r="123" spans="1:20" s="17" customFormat="1" x14ac:dyDescent="0.2">
      <c r="A123" s="18" t="s">
        <v>39</v>
      </c>
      <c r="B123" s="18">
        <v>800112725</v>
      </c>
      <c r="C123" s="18" t="s">
        <v>67</v>
      </c>
      <c r="D123" s="37">
        <v>45965</v>
      </c>
      <c r="E123" s="18">
        <v>1</v>
      </c>
      <c r="F123" s="18">
        <v>325</v>
      </c>
      <c r="G123" s="18">
        <v>1</v>
      </c>
      <c r="H123" s="40">
        <v>45966</v>
      </c>
      <c r="I123" s="18">
        <v>1</v>
      </c>
      <c r="J123" s="33">
        <v>230000</v>
      </c>
      <c r="K123" s="33">
        <v>0</v>
      </c>
      <c r="L123" s="33">
        <v>140500</v>
      </c>
      <c r="M123" s="33">
        <v>0</v>
      </c>
      <c r="N123" s="33">
        <v>0</v>
      </c>
      <c r="O123" s="33">
        <v>0</v>
      </c>
      <c r="P123" s="33">
        <v>0</v>
      </c>
      <c r="Q123" s="33">
        <v>0</v>
      </c>
      <c r="R123" s="33">
        <v>140500</v>
      </c>
      <c r="S123" s="40" t="s">
        <v>40</v>
      </c>
      <c r="T123" s="33">
        <v>0</v>
      </c>
    </row>
    <row r="124" spans="1:20" s="17" customFormat="1" x14ac:dyDescent="0.2">
      <c r="A124" s="18" t="s">
        <v>39</v>
      </c>
      <c r="B124" s="18">
        <v>800112725</v>
      </c>
      <c r="C124" s="18" t="s">
        <v>67</v>
      </c>
      <c r="D124" s="37">
        <v>45965</v>
      </c>
      <c r="E124" s="18">
        <v>1</v>
      </c>
      <c r="F124" s="18">
        <v>325</v>
      </c>
      <c r="G124" s="18">
        <v>1</v>
      </c>
      <c r="H124" s="40">
        <v>45966</v>
      </c>
      <c r="I124" s="18">
        <v>2</v>
      </c>
      <c r="J124" s="33">
        <v>0</v>
      </c>
      <c r="K124" s="33">
        <v>0</v>
      </c>
      <c r="L124" s="33">
        <v>84500</v>
      </c>
      <c r="M124" s="33">
        <v>0</v>
      </c>
      <c r="N124" s="33">
        <v>0</v>
      </c>
      <c r="O124" s="33">
        <v>0</v>
      </c>
      <c r="P124" s="33">
        <v>0</v>
      </c>
      <c r="Q124" s="33">
        <v>0</v>
      </c>
      <c r="R124" s="33">
        <v>84500</v>
      </c>
      <c r="S124" s="40" t="s">
        <v>40</v>
      </c>
      <c r="T124" s="33">
        <v>0</v>
      </c>
    </row>
    <row r="125" spans="1:20" s="17" customFormat="1" x14ac:dyDescent="0.2">
      <c r="A125" s="18" t="s">
        <v>39</v>
      </c>
      <c r="B125" s="18">
        <v>892399994</v>
      </c>
      <c r="C125" s="18" t="s">
        <v>70</v>
      </c>
      <c r="D125" s="37">
        <v>45932</v>
      </c>
      <c r="E125" s="18">
        <v>1</v>
      </c>
      <c r="F125" s="18">
        <v>299</v>
      </c>
      <c r="G125" s="18">
        <v>1</v>
      </c>
      <c r="H125" s="40">
        <v>45933</v>
      </c>
      <c r="I125" s="18">
        <v>1</v>
      </c>
      <c r="J125" s="33">
        <v>78328633</v>
      </c>
      <c r="K125" s="33">
        <v>99620677</v>
      </c>
      <c r="L125" s="33">
        <v>60932612</v>
      </c>
      <c r="M125" s="33">
        <v>0</v>
      </c>
      <c r="N125" s="33">
        <v>0</v>
      </c>
      <c r="O125" s="33">
        <v>5441016</v>
      </c>
      <c r="P125" s="33">
        <v>1316100</v>
      </c>
      <c r="Q125" s="33">
        <v>0</v>
      </c>
      <c r="R125" s="33">
        <v>60932612</v>
      </c>
      <c r="S125" s="40" t="s">
        <v>40</v>
      </c>
      <c r="T125" s="33">
        <v>0</v>
      </c>
    </row>
    <row r="126" spans="1:20" s="17" customFormat="1" x14ac:dyDescent="0.2">
      <c r="A126" s="18" t="s">
        <v>39</v>
      </c>
      <c r="B126" s="18">
        <v>892399994</v>
      </c>
      <c r="C126" s="18" t="s">
        <v>70</v>
      </c>
      <c r="D126" s="37">
        <v>45932</v>
      </c>
      <c r="E126" s="18">
        <v>1</v>
      </c>
      <c r="F126" s="18">
        <v>299</v>
      </c>
      <c r="G126" s="18">
        <v>1</v>
      </c>
      <c r="H126" s="40">
        <v>45933</v>
      </c>
      <c r="I126" s="18">
        <v>2</v>
      </c>
      <c r="J126" s="33">
        <v>422281</v>
      </c>
      <c r="K126" s="33">
        <v>49975</v>
      </c>
      <c r="L126" s="33">
        <v>49975</v>
      </c>
      <c r="M126" s="33">
        <v>0</v>
      </c>
      <c r="N126" s="33">
        <v>0</v>
      </c>
      <c r="O126" s="33">
        <v>49975</v>
      </c>
      <c r="P126" s="33">
        <v>49975</v>
      </c>
      <c r="Q126" s="33">
        <v>0</v>
      </c>
      <c r="R126" s="33">
        <v>49975</v>
      </c>
      <c r="S126" s="40" t="s">
        <v>40</v>
      </c>
      <c r="T126" s="33">
        <v>0</v>
      </c>
    </row>
    <row r="127" spans="1:20" s="17" customFormat="1" x14ac:dyDescent="0.2">
      <c r="A127" s="18" t="s">
        <v>39</v>
      </c>
      <c r="B127" s="18">
        <v>901139193</v>
      </c>
      <c r="C127" s="18" t="s">
        <v>43</v>
      </c>
      <c r="D127" s="37">
        <v>45933</v>
      </c>
      <c r="E127" s="18">
        <v>1</v>
      </c>
      <c r="F127" s="18">
        <v>300</v>
      </c>
      <c r="G127" s="18">
        <v>1</v>
      </c>
      <c r="H127" s="40">
        <v>45936</v>
      </c>
      <c r="I127" s="18">
        <v>1</v>
      </c>
      <c r="J127" s="33">
        <v>28407333</v>
      </c>
      <c r="K127" s="33">
        <v>27113340</v>
      </c>
      <c r="L127" s="33">
        <v>23552369</v>
      </c>
      <c r="M127" s="33">
        <v>0</v>
      </c>
      <c r="N127" s="33">
        <v>302400</v>
      </c>
      <c r="O127" s="33">
        <v>244200</v>
      </c>
      <c r="P127" s="33">
        <v>0</v>
      </c>
      <c r="Q127" s="33">
        <v>0</v>
      </c>
      <c r="R127" s="33">
        <v>23552369</v>
      </c>
      <c r="S127" s="40">
        <v>45952</v>
      </c>
      <c r="T127" s="33">
        <v>1917595</v>
      </c>
    </row>
    <row r="128" spans="1:20" s="17" customFormat="1" x14ac:dyDescent="0.2">
      <c r="A128" s="18" t="s">
        <v>39</v>
      </c>
      <c r="B128" s="18">
        <v>901139193</v>
      </c>
      <c r="C128" s="18" t="s">
        <v>43</v>
      </c>
      <c r="D128" s="37">
        <v>45933</v>
      </c>
      <c r="E128" s="18">
        <v>1</v>
      </c>
      <c r="F128" s="18">
        <v>300</v>
      </c>
      <c r="G128" s="18">
        <v>1</v>
      </c>
      <c r="H128" s="40">
        <v>45936</v>
      </c>
      <c r="I128" s="18">
        <v>2</v>
      </c>
      <c r="J128" s="33">
        <v>2392626</v>
      </c>
      <c r="K128" s="33">
        <v>0</v>
      </c>
      <c r="L128" s="33">
        <v>97658</v>
      </c>
      <c r="M128" s="33">
        <v>0</v>
      </c>
      <c r="N128" s="33">
        <v>0</v>
      </c>
      <c r="O128" s="33">
        <v>0</v>
      </c>
      <c r="P128" s="33">
        <v>0</v>
      </c>
      <c r="Q128" s="33">
        <v>0</v>
      </c>
      <c r="R128" s="33">
        <v>97658</v>
      </c>
      <c r="S128" s="40" t="s">
        <v>40</v>
      </c>
      <c r="T128" s="33">
        <v>0</v>
      </c>
    </row>
    <row r="129" spans="1:20" s="17" customFormat="1" x14ac:dyDescent="0.2">
      <c r="A129" s="18" t="s">
        <v>39</v>
      </c>
      <c r="B129" s="18">
        <v>901139193</v>
      </c>
      <c r="C129" s="18" t="s">
        <v>43</v>
      </c>
      <c r="D129" s="37">
        <v>45933</v>
      </c>
      <c r="E129" s="18">
        <v>1</v>
      </c>
      <c r="F129" s="18">
        <v>300</v>
      </c>
      <c r="G129" s="18">
        <v>1</v>
      </c>
      <c r="H129" s="40">
        <v>45936</v>
      </c>
      <c r="I129" s="18">
        <v>4</v>
      </c>
      <c r="J129" s="33">
        <v>0</v>
      </c>
      <c r="K129" s="33">
        <v>0</v>
      </c>
      <c r="L129" s="33">
        <v>436204</v>
      </c>
      <c r="M129" s="33">
        <v>0</v>
      </c>
      <c r="N129" s="33">
        <v>0</v>
      </c>
      <c r="O129" s="33">
        <v>0</v>
      </c>
      <c r="P129" s="33">
        <v>0</v>
      </c>
      <c r="Q129" s="33">
        <v>0</v>
      </c>
      <c r="R129" s="33">
        <v>436204</v>
      </c>
      <c r="S129" s="40" t="s">
        <v>40</v>
      </c>
      <c r="T129" s="33">
        <v>0</v>
      </c>
    </row>
    <row r="130" spans="1:20" s="17" customFormat="1" x14ac:dyDescent="0.2">
      <c r="A130" s="18" t="s">
        <v>39</v>
      </c>
      <c r="B130" s="18">
        <v>901000449</v>
      </c>
      <c r="C130" s="18" t="s">
        <v>75</v>
      </c>
      <c r="D130" s="37">
        <v>45967</v>
      </c>
      <c r="E130" s="18">
        <v>1</v>
      </c>
      <c r="F130" s="18">
        <v>333</v>
      </c>
      <c r="G130" s="18">
        <v>1</v>
      </c>
      <c r="H130" s="40">
        <v>45968</v>
      </c>
      <c r="I130" s="18">
        <v>1</v>
      </c>
      <c r="J130" s="33">
        <v>266276219</v>
      </c>
      <c r="K130" s="33">
        <v>430244536</v>
      </c>
      <c r="L130" s="33">
        <v>431682626</v>
      </c>
      <c r="M130" s="33">
        <v>10104423</v>
      </c>
      <c r="N130" s="33">
        <v>2038090</v>
      </c>
      <c r="O130" s="33">
        <v>0</v>
      </c>
      <c r="P130" s="33">
        <v>0</v>
      </c>
      <c r="Q130" s="33">
        <v>2038090</v>
      </c>
      <c r="R130" s="33">
        <v>431682626</v>
      </c>
      <c r="S130" s="40">
        <v>45986</v>
      </c>
      <c r="T130" s="33">
        <v>165518245</v>
      </c>
    </row>
    <row r="131" spans="1:20" s="17" customFormat="1" x14ac:dyDescent="0.2">
      <c r="A131" s="18" t="s">
        <v>39</v>
      </c>
      <c r="B131" s="18">
        <v>901000449</v>
      </c>
      <c r="C131" s="18" t="s">
        <v>75</v>
      </c>
      <c r="D131" s="37">
        <v>45967</v>
      </c>
      <c r="E131" s="18">
        <v>1</v>
      </c>
      <c r="F131" s="18">
        <v>333</v>
      </c>
      <c r="G131" s="18">
        <v>1</v>
      </c>
      <c r="H131" s="40">
        <v>45968</v>
      </c>
      <c r="I131" s="18">
        <v>2</v>
      </c>
      <c r="J131" s="33">
        <v>7447273</v>
      </c>
      <c r="K131" s="33">
        <v>0</v>
      </c>
      <c r="L131" s="33">
        <v>0</v>
      </c>
      <c r="M131" s="33">
        <v>0</v>
      </c>
      <c r="N131" s="33">
        <v>0</v>
      </c>
      <c r="O131" s="33">
        <v>0</v>
      </c>
      <c r="P131" s="33">
        <v>0</v>
      </c>
      <c r="Q131" s="33">
        <v>0</v>
      </c>
      <c r="R131" s="33">
        <v>0</v>
      </c>
      <c r="S131" s="40" t="s">
        <v>40</v>
      </c>
      <c r="T131" s="33">
        <v>0</v>
      </c>
    </row>
    <row r="132" spans="1:20" s="49" customFormat="1" x14ac:dyDescent="0.2">
      <c r="A132" s="26" t="s">
        <v>39</v>
      </c>
      <c r="B132" s="26">
        <v>800129856</v>
      </c>
      <c r="C132" s="18" t="s">
        <v>43</v>
      </c>
      <c r="D132" s="39">
        <v>45903</v>
      </c>
      <c r="E132" s="26">
        <v>1</v>
      </c>
      <c r="F132" s="26">
        <v>254</v>
      </c>
      <c r="G132" s="26">
        <v>1</v>
      </c>
      <c r="H132" s="40">
        <v>45904</v>
      </c>
      <c r="I132" s="26">
        <v>1</v>
      </c>
      <c r="J132" s="48">
        <v>585314913</v>
      </c>
      <c r="K132" s="48">
        <v>1827495166</v>
      </c>
      <c r="L132" s="48">
        <v>1927312570</v>
      </c>
      <c r="M132" s="48">
        <v>360400</v>
      </c>
      <c r="N132" s="48">
        <v>49416330</v>
      </c>
      <c r="O132" s="48">
        <v>70180</v>
      </c>
      <c r="P132" s="41">
        <v>0</v>
      </c>
      <c r="Q132" s="48">
        <v>45484741</v>
      </c>
      <c r="R132" s="33">
        <v>1927312570</v>
      </c>
      <c r="S132" s="40" t="s">
        <v>40</v>
      </c>
      <c r="T132" s="33">
        <v>0</v>
      </c>
    </row>
    <row r="133" spans="1:20" s="49" customFormat="1" x14ac:dyDescent="0.2">
      <c r="A133" s="26" t="s">
        <v>39</v>
      </c>
      <c r="B133" s="26">
        <v>800129856</v>
      </c>
      <c r="C133" s="18" t="s">
        <v>43</v>
      </c>
      <c r="D133" s="39">
        <v>45903</v>
      </c>
      <c r="E133" s="26">
        <v>1</v>
      </c>
      <c r="F133" s="26">
        <v>254</v>
      </c>
      <c r="G133" s="26">
        <v>1</v>
      </c>
      <c r="H133" s="40">
        <v>45904</v>
      </c>
      <c r="I133" s="26">
        <v>2</v>
      </c>
      <c r="J133" s="48">
        <v>84264451</v>
      </c>
      <c r="K133" s="48">
        <v>47324287</v>
      </c>
      <c r="L133" s="48">
        <v>59139950</v>
      </c>
      <c r="M133" s="48">
        <v>0</v>
      </c>
      <c r="N133" s="48">
        <v>6600050</v>
      </c>
      <c r="O133" s="48">
        <v>644760</v>
      </c>
      <c r="P133" s="41">
        <v>187124</v>
      </c>
      <c r="Q133" s="48">
        <v>7284428</v>
      </c>
      <c r="R133" s="33">
        <v>59139950</v>
      </c>
      <c r="S133" s="40" t="s">
        <v>40</v>
      </c>
      <c r="T133" s="33">
        <v>0</v>
      </c>
    </row>
    <row r="134" spans="1:20" s="49" customFormat="1" x14ac:dyDescent="0.2">
      <c r="A134" s="26" t="s">
        <v>39</v>
      </c>
      <c r="B134" s="26">
        <v>800129856</v>
      </c>
      <c r="C134" s="18" t="s">
        <v>43</v>
      </c>
      <c r="D134" s="39">
        <v>45903</v>
      </c>
      <c r="E134" s="26">
        <v>1</v>
      </c>
      <c r="F134" s="26">
        <v>254</v>
      </c>
      <c r="G134" s="26">
        <v>1</v>
      </c>
      <c r="H134" s="40">
        <v>45904</v>
      </c>
      <c r="I134" s="26">
        <v>4</v>
      </c>
      <c r="J134" s="48">
        <v>0</v>
      </c>
      <c r="K134" s="33">
        <v>0</v>
      </c>
      <c r="L134" s="48">
        <v>18768428</v>
      </c>
      <c r="M134" s="48">
        <v>0</v>
      </c>
      <c r="N134" s="48">
        <v>0</v>
      </c>
      <c r="O134" s="48">
        <v>0</v>
      </c>
      <c r="P134" s="41">
        <v>0</v>
      </c>
      <c r="Q134" s="48">
        <v>0</v>
      </c>
      <c r="R134" s="33">
        <v>18768428</v>
      </c>
      <c r="S134" s="40" t="s">
        <v>40</v>
      </c>
      <c r="T134" s="33">
        <v>0</v>
      </c>
    </row>
    <row r="135" spans="1:20" s="17" customFormat="1" x14ac:dyDescent="0.2">
      <c r="A135" s="26" t="s">
        <v>39</v>
      </c>
      <c r="B135" s="18">
        <v>901336751</v>
      </c>
      <c r="C135" s="18" t="s">
        <v>67</v>
      </c>
      <c r="D135" s="37">
        <v>45905</v>
      </c>
      <c r="E135" s="18">
        <v>1</v>
      </c>
      <c r="F135" s="18">
        <v>259</v>
      </c>
      <c r="G135" s="18">
        <v>1</v>
      </c>
      <c r="H135" s="40">
        <v>45908</v>
      </c>
      <c r="I135" s="18">
        <v>1</v>
      </c>
      <c r="J135" s="33">
        <v>697092009</v>
      </c>
      <c r="K135" s="33">
        <v>708982915</v>
      </c>
      <c r="L135" s="33">
        <v>600082617</v>
      </c>
      <c r="M135" s="33">
        <v>10536818</v>
      </c>
      <c r="N135" s="33">
        <v>12420154</v>
      </c>
      <c r="O135" s="33">
        <v>4683921</v>
      </c>
      <c r="P135" s="33">
        <v>408270</v>
      </c>
      <c r="Q135" s="33">
        <v>9412512</v>
      </c>
      <c r="R135" s="33">
        <v>600082617</v>
      </c>
      <c r="S135" s="40">
        <v>45919</v>
      </c>
      <c r="T135" s="33">
        <v>83156387</v>
      </c>
    </row>
    <row r="136" spans="1:20" s="44" customFormat="1" x14ac:dyDescent="0.2">
      <c r="A136" s="26" t="s">
        <v>39</v>
      </c>
      <c r="B136" s="18">
        <v>901336751</v>
      </c>
      <c r="C136" s="18" t="s">
        <v>67</v>
      </c>
      <c r="D136" s="37">
        <v>45905</v>
      </c>
      <c r="E136" s="18">
        <v>1</v>
      </c>
      <c r="F136" s="18">
        <v>259</v>
      </c>
      <c r="G136" s="18">
        <v>1</v>
      </c>
      <c r="H136" s="40">
        <v>45908</v>
      </c>
      <c r="I136" s="18">
        <v>2</v>
      </c>
      <c r="J136" s="33">
        <v>36043780</v>
      </c>
      <c r="K136" s="33">
        <v>58539283</v>
      </c>
      <c r="L136" s="33">
        <v>63404837</v>
      </c>
      <c r="M136" s="33">
        <v>0</v>
      </c>
      <c r="N136" s="33">
        <v>1264239</v>
      </c>
      <c r="O136" s="33">
        <v>976932</v>
      </c>
      <c r="P136" s="33">
        <v>586088</v>
      </c>
      <c r="Q136" s="33">
        <v>2512621</v>
      </c>
      <c r="R136" s="33">
        <v>63404837</v>
      </c>
      <c r="S136" s="40" t="s">
        <v>40</v>
      </c>
      <c r="T136" s="33">
        <v>0</v>
      </c>
    </row>
    <row r="137" spans="1:20" s="17" customFormat="1" x14ac:dyDescent="0.2">
      <c r="A137" s="26" t="s">
        <v>39</v>
      </c>
      <c r="B137" s="18">
        <v>901336751</v>
      </c>
      <c r="C137" s="18" t="s">
        <v>67</v>
      </c>
      <c r="D137" s="37">
        <v>45905</v>
      </c>
      <c r="E137" s="18">
        <v>1</v>
      </c>
      <c r="F137" s="18">
        <v>259</v>
      </c>
      <c r="G137" s="18">
        <v>1</v>
      </c>
      <c r="H137" s="40">
        <v>45908</v>
      </c>
      <c r="I137" s="18">
        <v>4</v>
      </c>
      <c r="J137" s="33">
        <v>9296</v>
      </c>
      <c r="K137" s="33">
        <v>0</v>
      </c>
      <c r="L137" s="33">
        <v>2180038</v>
      </c>
      <c r="M137" s="33">
        <v>0</v>
      </c>
      <c r="N137" s="33">
        <v>0</v>
      </c>
      <c r="O137" s="33">
        <v>0</v>
      </c>
      <c r="P137" s="33">
        <v>0</v>
      </c>
      <c r="Q137" s="33">
        <v>0</v>
      </c>
      <c r="R137" s="33">
        <v>2180038</v>
      </c>
      <c r="S137" s="40" t="s">
        <v>40</v>
      </c>
      <c r="T137" s="33">
        <v>0</v>
      </c>
    </row>
    <row r="138" spans="1:20" s="17" customFormat="1" x14ac:dyDescent="0.2">
      <c r="A138" s="18" t="s">
        <v>39</v>
      </c>
      <c r="B138" s="18">
        <v>901285739</v>
      </c>
      <c r="C138" s="18" t="s">
        <v>67</v>
      </c>
      <c r="D138" s="37">
        <v>45966</v>
      </c>
      <c r="E138" s="18">
        <v>1</v>
      </c>
      <c r="F138" s="18">
        <v>327</v>
      </c>
      <c r="G138" s="18">
        <v>1</v>
      </c>
      <c r="H138" s="40">
        <v>45967</v>
      </c>
      <c r="I138" s="18">
        <v>1</v>
      </c>
      <c r="J138" s="33">
        <v>5150169501</v>
      </c>
      <c r="K138" s="33">
        <v>2011182647</v>
      </c>
      <c r="L138" s="33">
        <v>3313609748</v>
      </c>
      <c r="M138" s="33">
        <v>275780644</v>
      </c>
      <c r="N138" s="33">
        <v>0</v>
      </c>
      <c r="O138" s="33">
        <v>41279625</v>
      </c>
      <c r="P138" s="33">
        <v>21938839</v>
      </c>
      <c r="Q138" s="33">
        <v>0</v>
      </c>
      <c r="R138" s="33">
        <v>3313609748</v>
      </c>
      <c r="S138" s="40" t="s">
        <v>40</v>
      </c>
      <c r="T138" s="33">
        <v>0</v>
      </c>
    </row>
    <row r="139" spans="1:20" s="17" customFormat="1" x14ac:dyDescent="0.2">
      <c r="A139" s="18" t="s">
        <v>39</v>
      </c>
      <c r="B139" s="18">
        <v>901285739</v>
      </c>
      <c r="C139" s="18" t="s">
        <v>67</v>
      </c>
      <c r="D139" s="37">
        <v>45966</v>
      </c>
      <c r="E139" s="18">
        <v>1</v>
      </c>
      <c r="F139" s="18">
        <v>327</v>
      </c>
      <c r="G139" s="18">
        <v>1</v>
      </c>
      <c r="H139" s="40">
        <v>45967</v>
      </c>
      <c r="I139" s="18">
        <v>2</v>
      </c>
      <c r="J139" s="33">
        <v>180676921</v>
      </c>
      <c r="K139" s="33">
        <v>68980525</v>
      </c>
      <c r="L139" s="33">
        <v>139191642</v>
      </c>
      <c r="M139" s="33">
        <v>0</v>
      </c>
      <c r="N139" s="33">
        <v>0</v>
      </c>
      <c r="O139" s="33">
        <v>741608</v>
      </c>
      <c r="P139" s="33">
        <v>560406</v>
      </c>
      <c r="Q139" s="33">
        <v>0</v>
      </c>
      <c r="R139" s="33">
        <v>139191642</v>
      </c>
      <c r="S139" s="40" t="s">
        <v>40</v>
      </c>
      <c r="T139" s="33">
        <v>0</v>
      </c>
    </row>
    <row r="140" spans="1:20" s="17" customFormat="1" x14ac:dyDescent="0.2">
      <c r="A140" s="18" t="s">
        <v>39</v>
      </c>
      <c r="B140" s="18">
        <v>901285739</v>
      </c>
      <c r="C140" s="18" t="s">
        <v>67</v>
      </c>
      <c r="D140" s="37">
        <v>45966</v>
      </c>
      <c r="E140" s="18">
        <v>1</v>
      </c>
      <c r="F140" s="18">
        <v>327</v>
      </c>
      <c r="G140" s="18">
        <v>1</v>
      </c>
      <c r="H140" s="40">
        <v>45967</v>
      </c>
      <c r="I140" s="18">
        <v>3</v>
      </c>
      <c r="J140" s="33">
        <v>439544</v>
      </c>
      <c r="K140" s="33">
        <v>448896</v>
      </c>
      <c r="L140" s="33">
        <v>336672</v>
      </c>
      <c r="M140" s="33">
        <v>0</v>
      </c>
      <c r="N140" s="33">
        <v>149632</v>
      </c>
      <c r="O140" s="33">
        <v>0</v>
      </c>
      <c r="P140" s="33">
        <v>0</v>
      </c>
      <c r="Q140" s="33">
        <v>0</v>
      </c>
      <c r="R140" s="33">
        <v>336672</v>
      </c>
      <c r="S140" s="40" t="s">
        <v>40</v>
      </c>
      <c r="T140" s="33">
        <v>0</v>
      </c>
    </row>
    <row r="141" spans="1:20" s="17" customFormat="1" x14ac:dyDescent="0.2">
      <c r="A141" s="18" t="s">
        <v>39</v>
      </c>
      <c r="B141" s="18">
        <v>901300333</v>
      </c>
      <c r="C141" s="18" t="s">
        <v>43</v>
      </c>
      <c r="D141" s="37">
        <v>45967</v>
      </c>
      <c r="E141" s="18">
        <v>1</v>
      </c>
      <c r="F141" s="18">
        <v>335</v>
      </c>
      <c r="G141" s="18">
        <v>1</v>
      </c>
      <c r="H141" s="40">
        <v>45968</v>
      </c>
      <c r="I141" s="18">
        <v>1</v>
      </c>
      <c r="J141" s="33">
        <v>1761180629</v>
      </c>
      <c r="K141" s="33">
        <v>1057020068</v>
      </c>
      <c r="L141" s="33">
        <v>1082584151</v>
      </c>
      <c r="M141" s="33">
        <v>49257636</v>
      </c>
      <c r="N141" s="33">
        <v>0</v>
      </c>
      <c r="O141" s="33">
        <v>11750122</v>
      </c>
      <c r="P141" s="33">
        <v>0</v>
      </c>
      <c r="Q141" s="33">
        <v>0</v>
      </c>
      <c r="R141" s="33">
        <v>1082584151</v>
      </c>
      <c r="S141" s="40">
        <v>45986</v>
      </c>
      <c r="T141" s="33">
        <v>162670353</v>
      </c>
    </row>
    <row r="142" spans="1:20" s="17" customFormat="1" x14ac:dyDescent="0.2">
      <c r="A142" s="18" t="s">
        <v>39</v>
      </c>
      <c r="B142" s="18">
        <v>901300333</v>
      </c>
      <c r="C142" s="18" t="s">
        <v>43</v>
      </c>
      <c r="D142" s="37">
        <v>45967</v>
      </c>
      <c r="E142" s="18">
        <v>1</v>
      </c>
      <c r="F142" s="18">
        <v>335</v>
      </c>
      <c r="G142" s="18">
        <v>1</v>
      </c>
      <c r="H142" s="40">
        <v>45968</v>
      </c>
      <c r="I142" s="18">
        <v>2</v>
      </c>
      <c r="J142" s="33">
        <v>100566655</v>
      </c>
      <c r="K142" s="33">
        <v>3612261</v>
      </c>
      <c r="L142" s="33">
        <v>18344892</v>
      </c>
      <c r="M142" s="33">
        <v>0</v>
      </c>
      <c r="N142" s="33">
        <v>0</v>
      </c>
      <c r="O142" s="33">
        <v>916917</v>
      </c>
      <c r="P142" s="33">
        <v>0</v>
      </c>
      <c r="Q142" s="33">
        <v>0</v>
      </c>
      <c r="R142" s="33">
        <v>18344892</v>
      </c>
      <c r="S142" s="40">
        <v>45974</v>
      </c>
      <c r="T142" s="33">
        <v>3612270</v>
      </c>
    </row>
    <row r="143" spans="1:20" s="17" customFormat="1" x14ac:dyDescent="0.2">
      <c r="A143" s="18" t="s">
        <v>39</v>
      </c>
      <c r="B143" s="18">
        <v>901300333</v>
      </c>
      <c r="C143" s="18" t="s">
        <v>43</v>
      </c>
      <c r="D143" s="37">
        <v>45967</v>
      </c>
      <c r="E143" s="18">
        <v>1</v>
      </c>
      <c r="F143" s="18">
        <v>335</v>
      </c>
      <c r="G143" s="18">
        <v>1</v>
      </c>
      <c r="H143" s="40">
        <v>45968</v>
      </c>
      <c r="I143" s="18">
        <v>3</v>
      </c>
      <c r="J143" s="33">
        <v>345209112</v>
      </c>
      <c r="K143" s="33">
        <v>1039053581</v>
      </c>
      <c r="L143" s="33">
        <v>1020135022</v>
      </c>
      <c r="M143" s="33">
        <v>0</v>
      </c>
      <c r="N143" s="33">
        <v>1022301</v>
      </c>
      <c r="O143" s="33">
        <v>5127207</v>
      </c>
      <c r="P143" s="33">
        <v>241313</v>
      </c>
      <c r="Q143" s="33">
        <v>0</v>
      </c>
      <c r="R143" s="33">
        <v>1020135022</v>
      </c>
      <c r="S143" s="40" t="s">
        <v>40</v>
      </c>
      <c r="T143" s="33">
        <v>0</v>
      </c>
    </row>
    <row r="144" spans="1:20" s="17" customFormat="1" x14ac:dyDescent="0.2">
      <c r="A144" s="18" t="s">
        <v>39</v>
      </c>
      <c r="B144" s="18">
        <v>824005588</v>
      </c>
      <c r="C144" s="18" t="s">
        <v>70</v>
      </c>
      <c r="D144" s="37">
        <v>45932</v>
      </c>
      <c r="E144" s="18">
        <v>1</v>
      </c>
      <c r="F144" s="18">
        <v>298</v>
      </c>
      <c r="G144" s="18">
        <v>1</v>
      </c>
      <c r="H144" s="40">
        <v>45933</v>
      </c>
      <c r="I144" s="18">
        <v>4</v>
      </c>
      <c r="J144" s="33">
        <v>0</v>
      </c>
      <c r="K144" s="33">
        <v>0</v>
      </c>
      <c r="L144" s="33">
        <v>44211296</v>
      </c>
      <c r="M144" s="33">
        <v>53600000</v>
      </c>
      <c r="N144" s="33">
        <v>0</v>
      </c>
      <c r="O144" s="33">
        <v>0</v>
      </c>
      <c r="P144" s="33">
        <v>0</v>
      </c>
      <c r="Q144" s="33">
        <v>42016096</v>
      </c>
      <c r="R144" s="33">
        <v>44211296</v>
      </c>
      <c r="S144" s="40" t="s">
        <v>40</v>
      </c>
      <c r="T144" s="33">
        <v>0</v>
      </c>
    </row>
    <row r="145" spans="1:20" s="17" customFormat="1" x14ac:dyDescent="0.2">
      <c r="A145" s="18" t="s">
        <v>39</v>
      </c>
      <c r="B145" s="18">
        <v>899999092</v>
      </c>
      <c r="C145" s="18" t="s">
        <v>73</v>
      </c>
      <c r="D145" s="37">
        <v>45918</v>
      </c>
      <c r="E145" s="18">
        <v>1</v>
      </c>
      <c r="F145" s="18">
        <v>281</v>
      </c>
      <c r="G145" s="18">
        <v>1</v>
      </c>
      <c r="H145" s="40">
        <v>45919</v>
      </c>
      <c r="I145" s="18">
        <v>1</v>
      </c>
      <c r="J145" s="33">
        <v>216045810</v>
      </c>
      <c r="K145" s="33">
        <v>73936388</v>
      </c>
      <c r="L145" s="33">
        <v>75285281</v>
      </c>
      <c r="M145" s="33">
        <v>523596</v>
      </c>
      <c r="N145" s="33">
        <v>9779500</v>
      </c>
      <c r="O145" s="33">
        <v>863598</v>
      </c>
      <c r="P145" s="33">
        <v>0</v>
      </c>
      <c r="Q145" s="33">
        <v>1094217</v>
      </c>
      <c r="R145" s="33">
        <v>75285281</v>
      </c>
      <c r="S145" s="40" t="s">
        <v>40</v>
      </c>
      <c r="T145" s="33">
        <v>0</v>
      </c>
    </row>
    <row r="146" spans="1:20" s="17" customFormat="1" x14ac:dyDescent="0.2">
      <c r="A146" s="18" t="s">
        <v>39</v>
      </c>
      <c r="B146" s="18">
        <v>899999092</v>
      </c>
      <c r="C146" s="18" t="s">
        <v>73</v>
      </c>
      <c r="D146" s="37">
        <v>45918</v>
      </c>
      <c r="E146" s="18">
        <v>1</v>
      </c>
      <c r="F146" s="18">
        <v>281</v>
      </c>
      <c r="G146" s="18">
        <v>1</v>
      </c>
      <c r="H146" s="40">
        <v>45919</v>
      </c>
      <c r="I146" s="18">
        <v>2</v>
      </c>
      <c r="J146" s="33">
        <v>7017268</v>
      </c>
      <c r="K146" s="33">
        <v>155300</v>
      </c>
      <c r="L146" s="33">
        <v>0</v>
      </c>
      <c r="M146" s="33">
        <v>0</v>
      </c>
      <c r="N146" s="33">
        <v>0</v>
      </c>
      <c r="O146" s="33">
        <v>0</v>
      </c>
      <c r="P146" s="33">
        <v>0</v>
      </c>
      <c r="Q146" s="33">
        <v>0</v>
      </c>
      <c r="R146" s="33">
        <v>0</v>
      </c>
      <c r="S146" s="40" t="s">
        <v>40</v>
      </c>
      <c r="T146" s="33">
        <v>0</v>
      </c>
    </row>
    <row r="147" spans="1:20" s="17" customFormat="1" x14ac:dyDescent="0.2">
      <c r="A147" s="18" t="s">
        <v>39</v>
      </c>
      <c r="B147" s="18">
        <v>899999092</v>
      </c>
      <c r="C147" s="18" t="s">
        <v>73</v>
      </c>
      <c r="D147" s="37">
        <v>45918</v>
      </c>
      <c r="E147" s="18">
        <v>1</v>
      </c>
      <c r="F147" s="18">
        <v>281</v>
      </c>
      <c r="G147" s="18">
        <v>1</v>
      </c>
      <c r="H147" s="40">
        <v>45919</v>
      </c>
      <c r="I147" s="18">
        <v>4</v>
      </c>
      <c r="J147" s="33">
        <v>0</v>
      </c>
      <c r="K147" s="33">
        <v>0</v>
      </c>
      <c r="L147" s="33">
        <v>133849</v>
      </c>
      <c r="M147" s="33">
        <v>0</v>
      </c>
      <c r="N147" s="33">
        <v>0</v>
      </c>
      <c r="O147" s="33">
        <v>0</v>
      </c>
      <c r="P147" s="33">
        <v>0</v>
      </c>
      <c r="Q147" s="33">
        <v>0</v>
      </c>
      <c r="R147" s="33">
        <v>133849</v>
      </c>
      <c r="S147" s="40" t="s">
        <v>40</v>
      </c>
      <c r="T147" s="33">
        <v>0</v>
      </c>
    </row>
    <row r="148" spans="1:20" s="17" customFormat="1" x14ac:dyDescent="0.2">
      <c r="A148" s="18" t="s">
        <v>39</v>
      </c>
      <c r="B148" s="18">
        <v>806001061</v>
      </c>
      <c r="C148" s="18" t="s">
        <v>76</v>
      </c>
      <c r="D148" s="37">
        <v>45952</v>
      </c>
      <c r="E148" s="18">
        <v>1</v>
      </c>
      <c r="F148" s="18">
        <v>316</v>
      </c>
      <c r="G148" s="18">
        <v>1</v>
      </c>
      <c r="H148" s="40">
        <v>45953</v>
      </c>
      <c r="I148" s="18">
        <v>1</v>
      </c>
      <c r="J148" s="33">
        <v>1754767</v>
      </c>
      <c r="K148" s="33">
        <v>301550</v>
      </c>
      <c r="L148" s="33">
        <v>1168208</v>
      </c>
      <c r="M148" s="33">
        <v>0</v>
      </c>
      <c r="N148" s="33">
        <v>0</v>
      </c>
      <c r="O148" s="33">
        <v>525973</v>
      </c>
      <c r="P148" s="35">
        <v>0</v>
      </c>
      <c r="Q148" s="33">
        <v>0</v>
      </c>
      <c r="R148" s="33">
        <v>1168208</v>
      </c>
      <c r="S148" s="40" t="s">
        <v>40</v>
      </c>
      <c r="T148" s="33">
        <v>0</v>
      </c>
    </row>
    <row r="149" spans="1:20" s="17" customFormat="1" x14ac:dyDescent="0.2">
      <c r="A149" s="18" t="s">
        <v>39</v>
      </c>
      <c r="B149" s="18">
        <v>812002958</v>
      </c>
      <c r="C149" s="18" t="s">
        <v>87</v>
      </c>
      <c r="D149" s="37">
        <v>45982</v>
      </c>
      <c r="E149" s="18">
        <v>1</v>
      </c>
      <c r="F149" s="18">
        <v>351</v>
      </c>
      <c r="G149" s="18">
        <v>1</v>
      </c>
      <c r="H149" s="40">
        <v>45985</v>
      </c>
      <c r="I149" s="18">
        <v>1</v>
      </c>
      <c r="J149" s="33">
        <v>0</v>
      </c>
      <c r="K149" s="33">
        <v>0</v>
      </c>
      <c r="L149" s="33">
        <v>3561170</v>
      </c>
      <c r="M149" s="33">
        <v>0</v>
      </c>
      <c r="N149" s="33">
        <v>0</v>
      </c>
      <c r="O149" s="33">
        <v>18973</v>
      </c>
      <c r="P149" s="35">
        <v>0</v>
      </c>
      <c r="Q149" s="33">
        <v>0</v>
      </c>
      <c r="R149" s="33">
        <v>3561170</v>
      </c>
      <c r="S149" s="40" t="s">
        <v>40</v>
      </c>
      <c r="T149" s="33">
        <v>0</v>
      </c>
    </row>
    <row r="150" spans="1:20" s="17" customFormat="1" x14ac:dyDescent="0.2">
      <c r="A150" s="18" t="s">
        <v>39</v>
      </c>
      <c r="B150" s="18">
        <v>812002958</v>
      </c>
      <c r="C150" s="18" t="s">
        <v>87</v>
      </c>
      <c r="D150" s="37">
        <v>45982</v>
      </c>
      <c r="E150" s="18">
        <v>1</v>
      </c>
      <c r="F150" s="18">
        <v>351</v>
      </c>
      <c r="G150" s="18">
        <v>1</v>
      </c>
      <c r="H150" s="40">
        <v>45985</v>
      </c>
      <c r="I150" s="18">
        <v>2</v>
      </c>
      <c r="J150" s="33">
        <v>14335615</v>
      </c>
      <c r="K150" s="33">
        <v>0</v>
      </c>
      <c r="L150" s="33">
        <v>14628179</v>
      </c>
      <c r="M150" s="33">
        <v>0</v>
      </c>
      <c r="N150" s="33">
        <v>0</v>
      </c>
      <c r="O150" s="33">
        <v>0</v>
      </c>
      <c r="P150" s="35">
        <v>0</v>
      </c>
      <c r="Q150" s="33">
        <v>0</v>
      </c>
      <c r="R150" s="33">
        <v>14628179</v>
      </c>
      <c r="S150" s="40" t="s">
        <v>40</v>
      </c>
      <c r="T150" s="33">
        <v>0</v>
      </c>
    </row>
    <row r="151" spans="1:20" s="44" customFormat="1" x14ac:dyDescent="0.2">
      <c r="A151" s="18" t="s">
        <v>39</v>
      </c>
      <c r="B151" s="18">
        <v>892115347</v>
      </c>
      <c r="C151" s="18" t="s">
        <v>66</v>
      </c>
      <c r="D151" s="37">
        <v>45901</v>
      </c>
      <c r="E151" s="18">
        <v>1</v>
      </c>
      <c r="F151" s="18">
        <v>249</v>
      </c>
      <c r="G151" s="18">
        <v>1</v>
      </c>
      <c r="H151" s="40">
        <v>45902</v>
      </c>
      <c r="I151" s="18">
        <v>1</v>
      </c>
      <c r="J151" s="33">
        <v>3367209514</v>
      </c>
      <c r="K151" s="33">
        <v>232949130</v>
      </c>
      <c r="L151" s="33">
        <v>716418289</v>
      </c>
      <c r="M151" s="33">
        <v>0</v>
      </c>
      <c r="N151" s="33">
        <v>1087400117</v>
      </c>
      <c r="O151" s="33">
        <v>0</v>
      </c>
      <c r="P151" s="33">
        <v>0</v>
      </c>
      <c r="Q151" s="33">
        <v>613204591</v>
      </c>
      <c r="R151" s="33">
        <v>716418289</v>
      </c>
      <c r="S151" s="40">
        <v>45919</v>
      </c>
      <c r="T151" s="33">
        <v>24002650</v>
      </c>
    </row>
    <row r="152" spans="1:20" s="44" customFormat="1" x14ac:dyDescent="0.2">
      <c r="A152" s="18" t="s">
        <v>39</v>
      </c>
      <c r="B152" s="18">
        <v>892115347</v>
      </c>
      <c r="C152" s="18" t="s">
        <v>66</v>
      </c>
      <c r="D152" s="37">
        <v>45901</v>
      </c>
      <c r="E152" s="18">
        <v>1</v>
      </c>
      <c r="F152" s="18">
        <v>249</v>
      </c>
      <c r="G152" s="18">
        <v>1</v>
      </c>
      <c r="H152" s="40">
        <v>45902</v>
      </c>
      <c r="I152" s="18">
        <v>2</v>
      </c>
      <c r="J152" s="33">
        <v>39335467</v>
      </c>
      <c r="K152" s="33">
        <v>7783090</v>
      </c>
      <c r="L152" s="33">
        <v>56620269</v>
      </c>
      <c r="M152" s="33">
        <v>0</v>
      </c>
      <c r="N152" s="33">
        <v>32063404</v>
      </c>
      <c r="O152" s="33">
        <v>0</v>
      </c>
      <c r="P152" s="33">
        <v>0</v>
      </c>
      <c r="Q152" s="33">
        <v>56302470</v>
      </c>
      <c r="R152" s="33">
        <v>56620269</v>
      </c>
      <c r="S152" s="40" t="s">
        <v>40</v>
      </c>
      <c r="T152" s="33">
        <v>0</v>
      </c>
    </row>
    <row r="153" spans="1:20" s="44" customFormat="1" x14ac:dyDescent="0.2">
      <c r="A153" s="18" t="s">
        <v>39</v>
      </c>
      <c r="B153" s="18">
        <v>890981726</v>
      </c>
      <c r="C153" s="18" t="s">
        <v>81</v>
      </c>
      <c r="D153" s="37">
        <v>45950</v>
      </c>
      <c r="E153" s="18">
        <v>1</v>
      </c>
      <c r="F153" s="18">
        <v>308</v>
      </c>
      <c r="G153" s="18">
        <v>1</v>
      </c>
      <c r="H153" s="40">
        <v>45951</v>
      </c>
      <c r="I153" s="18">
        <v>1</v>
      </c>
      <c r="J153" s="33">
        <v>1859209</v>
      </c>
      <c r="K153" s="33">
        <v>1828200</v>
      </c>
      <c r="L153" s="33">
        <v>1828200</v>
      </c>
      <c r="M153" s="33">
        <v>0</v>
      </c>
      <c r="N153" s="33">
        <v>0</v>
      </c>
      <c r="O153" s="33">
        <v>0</v>
      </c>
      <c r="P153" s="33">
        <v>0</v>
      </c>
      <c r="Q153" s="33">
        <v>0</v>
      </c>
      <c r="R153" s="33">
        <v>1828200</v>
      </c>
      <c r="S153" s="40">
        <v>45952</v>
      </c>
      <c r="T153" s="33">
        <v>1828200</v>
      </c>
    </row>
    <row r="154" spans="1:20" s="44" customFormat="1" x14ac:dyDescent="0.2">
      <c r="A154" s="18" t="s">
        <v>39</v>
      </c>
      <c r="B154" s="18">
        <v>890680027</v>
      </c>
      <c r="C154" s="18" t="s">
        <v>84</v>
      </c>
      <c r="D154" s="37">
        <v>45951</v>
      </c>
      <c r="E154" s="18">
        <v>1</v>
      </c>
      <c r="F154" s="18">
        <v>315</v>
      </c>
      <c r="G154" s="18">
        <v>1</v>
      </c>
      <c r="H154" s="40">
        <v>45952</v>
      </c>
      <c r="I154" s="18">
        <v>1</v>
      </c>
      <c r="J154" s="33">
        <v>5026455</v>
      </c>
      <c r="K154" s="33">
        <v>246820</v>
      </c>
      <c r="L154" s="33">
        <v>3432561</v>
      </c>
      <c r="M154" s="33">
        <v>0</v>
      </c>
      <c r="N154" s="33">
        <v>0</v>
      </c>
      <c r="O154" s="33">
        <v>214900</v>
      </c>
      <c r="P154" s="33">
        <v>0</v>
      </c>
      <c r="Q154" s="33">
        <v>0</v>
      </c>
      <c r="R154" s="33">
        <v>3432561</v>
      </c>
      <c r="S154" s="40" t="s">
        <v>40</v>
      </c>
      <c r="T154" s="33">
        <v>0</v>
      </c>
    </row>
    <row r="155" spans="1:20" s="44" customFormat="1" x14ac:dyDescent="0.2">
      <c r="A155" s="18" t="s">
        <v>39</v>
      </c>
      <c r="B155" s="18">
        <v>899999123</v>
      </c>
      <c r="C155" s="18" t="s">
        <v>73</v>
      </c>
      <c r="D155" s="37">
        <v>45966</v>
      </c>
      <c r="E155" s="18">
        <v>1</v>
      </c>
      <c r="F155" s="18">
        <v>330</v>
      </c>
      <c r="G155" s="18">
        <v>1</v>
      </c>
      <c r="H155" s="40">
        <v>45967</v>
      </c>
      <c r="I155" s="18">
        <v>1</v>
      </c>
      <c r="J155" s="33">
        <v>17470452</v>
      </c>
      <c r="K155" s="33">
        <v>0</v>
      </c>
      <c r="L155" s="33">
        <v>4618628</v>
      </c>
      <c r="M155" s="33">
        <v>0</v>
      </c>
      <c r="N155" s="33">
        <v>0</v>
      </c>
      <c r="O155" s="33">
        <v>0</v>
      </c>
      <c r="P155" s="33">
        <v>0</v>
      </c>
      <c r="Q155" s="33">
        <v>0</v>
      </c>
      <c r="R155" s="33">
        <v>4618628</v>
      </c>
      <c r="S155" s="40" t="s">
        <v>40</v>
      </c>
      <c r="T155" s="33">
        <v>0</v>
      </c>
    </row>
    <row r="156" spans="1:20" s="44" customFormat="1" x14ac:dyDescent="0.2">
      <c r="A156" s="18" t="s">
        <v>39</v>
      </c>
      <c r="B156" s="18">
        <v>899999123</v>
      </c>
      <c r="C156" s="18" t="s">
        <v>73</v>
      </c>
      <c r="D156" s="37">
        <v>45966</v>
      </c>
      <c r="E156" s="18">
        <v>1</v>
      </c>
      <c r="F156" s="18">
        <v>330</v>
      </c>
      <c r="G156" s="18">
        <v>1</v>
      </c>
      <c r="H156" s="40">
        <v>45967</v>
      </c>
      <c r="I156" s="18">
        <v>2</v>
      </c>
      <c r="J156" s="33">
        <v>0</v>
      </c>
      <c r="K156" s="33">
        <v>0</v>
      </c>
      <c r="L156" s="33">
        <v>3054715</v>
      </c>
      <c r="M156" s="33">
        <v>0</v>
      </c>
      <c r="N156" s="33">
        <v>0</v>
      </c>
      <c r="O156" s="33">
        <v>0</v>
      </c>
      <c r="P156" s="33">
        <v>0</v>
      </c>
      <c r="Q156" s="33">
        <v>0</v>
      </c>
      <c r="R156" s="33">
        <v>3054715</v>
      </c>
      <c r="S156" s="40" t="s">
        <v>40</v>
      </c>
      <c r="T156" s="33">
        <v>0</v>
      </c>
    </row>
    <row r="157" spans="1:20" s="44" customFormat="1" x14ac:dyDescent="0.2">
      <c r="A157" s="18" t="s">
        <v>39</v>
      </c>
      <c r="B157" s="18">
        <v>800231235</v>
      </c>
      <c r="C157" s="18" t="s">
        <v>88</v>
      </c>
      <c r="D157" s="37">
        <v>45982</v>
      </c>
      <c r="E157" s="18">
        <v>1</v>
      </c>
      <c r="F157" s="18">
        <v>352</v>
      </c>
      <c r="G157" s="18">
        <v>1</v>
      </c>
      <c r="H157" s="40">
        <v>45985</v>
      </c>
      <c r="I157" s="18">
        <v>1</v>
      </c>
      <c r="J157" s="33">
        <v>13673770</v>
      </c>
      <c r="K157" s="33">
        <v>0</v>
      </c>
      <c r="L157" s="33">
        <v>102530</v>
      </c>
      <c r="M157" s="33">
        <v>0</v>
      </c>
      <c r="N157" s="33">
        <v>0</v>
      </c>
      <c r="O157" s="33">
        <v>102530</v>
      </c>
      <c r="P157" s="33">
        <v>0</v>
      </c>
      <c r="Q157" s="33">
        <v>0</v>
      </c>
      <c r="R157" s="33">
        <v>102530</v>
      </c>
      <c r="S157" s="40" t="s">
        <v>40</v>
      </c>
      <c r="T157" s="33">
        <v>0</v>
      </c>
    </row>
    <row r="158" spans="1:20" s="44" customFormat="1" x14ac:dyDescent="0.2">
      <c r="A158" s="18" t="s">
        <v>39</v>
      </c>
      <c r="B158" s="18">
        <v>860035992</v>
      </c>
      <c r="C158" s="18" t="s">
        <v>73</v>
      </c>
      <c r="D158" s="37">
        <v>45952</v>
      </c>
      <c r="E158" s="18">
        <v>2</v>
      </c>
      <c r="F158" s="18" t="s">
        <v>45</v>
      </c>
      <c r="G158" s="18">
        <v>2</v>
      </c>
      <c r="H158" s="40">
        <v>45953</v>
      </c>
      <c r="I158" s="18">
        <v>1</v>
      </c>
      <c r="J158" s="33">
        <v>0</v>
      </c>
      <c r="K158" s="33">
        <v>0</v>
      </c>
      <c r="L158" s="33">
        <v>0</v>
      </c>
      <c r="M158" s="33">
        <v>0</v>
      </c>
      <c r="N158" s="33">
        <v>0</v>
      </c>
      <c r="O158" s="33">
        <v>0</v>
      </c>
      <c r="P158" s="33">
        <v>0</v>
      </c>
      <c r="Q158" s="33">
        <v>0</v>
      </c>
      <c r="R158" s="33">
        <v>0</v>
      </c>
      <c r="S158" s="40" t="s">
        <v>40</v>
      </c>
      <c r="T158" s="33">
        <v>0</v>
      </c>
    </row>
    <row r="159" spans="1:20" s="44" customFormat="1" x14ac:dyDescent="0.2">
      <c r="A159" s="18" t="s">
        <v>39</v>
      </c>
      <c r="B159" s="18">
        <v>900794134</v>
      </c>
      <c r="C159" s="18" t="s">
        <v>69</v>
      </c>
      <c r="D159" s="37">
        <v>45919</v>
      </c>
      <c r="E159" s="18">
        <v>1</v>
      </c>
      <c r="F159" s="45" t="s">
        <v>64</v>
      </c>
      <c r="G159" s="18">
        <v>2</v>
      </c>
      <c r="H159" s="40">
        <v>45922</v>
      </c>
      <c r="I159" s="18">
        <v>1</v>
      </c>
      <c r="J159" s="33">
        <v>38554537</v>
      </c>
      <c r="K159" s="33">
        <v>0</v>
      </c>
      <c r="L159" s="33">
        <v>0</v>
      </c>
      <c r="M159" s="33">
        <v>0</v>
      </c>
      <c r="N159" s="33">
        <v>171340238</v>
      </c>
      <c r="O159" s="33">
        <v>0</v>
      </c>
      <c r="P159" s="33">
        <v>0</v>
      </c>
      <c r="Q159" s="33">
        <v>0</v>
      </c>
      <c r="R159" s="33">
        <v>0</v>
      </c>
      <c r="S159" s="40" t="s">
        <v>40</v>
      </c>
      <c r="T159" s="33">
        <v>0</v>
      </c>
    </row>
    <row r="160" spans="1:20" s="44" customFormat="1" x14ac:dyDescent="0.2">
      <c r="A160" s="18" t="s">
        <v>39</v>
      </c>
      <c r="B160" s="18">
        <v>900794134</v>
      </c>
      <c r="C160" s="18" t="s">
        <v>69</v>
      </c>
      <c r="D160" s="37">
        <v>45919</v>
      </c>
      <c r="E160" s="18">
        <v>1</v>
      </c>
      <c r="F160" s="45" t="s">
        <v>64</v>
      </c>
      <c r="G160" s="18">
        <v>2</v>
      </c>
      <c r="H160" s="40">
        <v>45922</v>
      </c>
      <c r="I160" s="18">
        <v>2</v>
      </c>
      <c r="J160" s="33">
        <v>257000</v>
      </c>
      <c r="K160" s="33">
        <v>0</v>
      </c>
      <c r="L160" s="33">
        <v>0</v>
      </c>
      <c r="M160" s="33">
        <v>0</v>
      </c>
      <c r="N160" s="33">
        <v>0</v>
      </c>
      <c r="O160" s="33">
        <v>0</v>
      </c>
      <c r="P160" s="33">
        <v>0</v>
      </c>
      <c r="Q160" s="33">
        <v>0</v>
      </c>
      <c r="R160" s="33">
        <v>0</v>
      </c>
      <c r="S160" s="40" t="s">
        <v>40</v>
      </c>
      <c r="T160" s="33">
        <v>0</v>
      </c>
    </row>
    <row r="161" spans="1:20" s="44" customFormat="1" x14ac:dyDescent="0.2">
      <c r="A161" s="18" t="s">
        <v>39</v>
      </c>
      <c r="B161" s="18">
        <v>900302805</v>
      </c>
      <c r="C161" s="18" t="s">
        <v>72</v>
      </c>
      <c r="D161" s="37">
        <v>45933</v>
      </c>
      <c r="E161" s="18">
        <v>2</v>
      </c>
      <c r="F161" s="18" t="s">
        <v>45</v>
      </c>
      <c r="G161" s="18">
        <v>2</v>
      </c>
      <c r="H161" s="40">
        <v>45936</v>
      </c>
      <c r="I161" s="18">
        <v>1</v>
      </c>
      <c r="J161" s="33">
        <v>300000</v>
      </c>
      <c r="K161" s="33">
        <v>0</v>
      </c>
      <c r="L161" s="33">
        <v>0</v>
      </c>
      <c r="M161" s="33">
        <v>0</v>
      </c>
      <c r="N161" s="33">
        <v>0</v>
      </c>
      <c r="O161" s="33">
        <v>0</v>
      </c>
      <c r="P161" s="33">
        <v>0</v>
      </c>
      <c r="Q161" s="33">
        <v>0</v>
      </c>
      <c r="R161" s="33">
        <v>0</v>
      </c>
      <c r="S161" s="40" t="s">
        <v>40</v>
      </c>
      <c r="T161" s="33">
        <v>0</v>
      </c>
    </row>
    <row r="162" spans="1:20" s="44" customFormat="1" x14ac:dyDescent="0.2">
      <c r="A162" s="18" t="s">
        <v>39</v>
      </c>
      <c r="B162" s="18">
        <v>800058016</v>
      </c>
      <c r="C162" s="18" t="s">
        <v>77</v>
      </c>
      <c r="D162" s="37">
        <v>45946</v>
      </c>
      <c r="E162" s="18">
        <v>2</v>
      </c>
      <c r="F162" s="18" t="s">
        <v>45</v>
      </c>
      <c r="G162" s="18">
        <v>2</v>
      </c>
      <c r="H162" s="40">
        <v>45947</v>
      </c>
      <c r="I162" s="18">
        <v>1</v>
      </c>
      <c r="J162" s="33">
        <v>8985194</v>
      </c>
      <c r="K162" s="33">
        <v>80000</v>
      </c>
      <c r="L162" s="33">
        <v>0</v>
      </c>
      <c r="M162" s="33">
        <v>0</v>
      </c>
      <c r="N162" s="33">
        <v>0</v>
      </c>
      <c r="O162" s="33">
        <v>0</v>
      </c>
      <c r="P162" s="33">
        <v>0</v>
      </c>
      <c r="Q162" s="33">
        <v>0</v>
      </c>
      <c r="R162" s="33">
        <v>0</v>
      </c>
      <c r="S162" s="40" t="s">
        <v>40</v>
      </c>
      <c r="T162" s="33">
        <v>0</v>
      </c>
    </row>
    <row r="163" spans="1:20" s="44" customFormat="1" x14ac:dyDescent="0.2">
      <c r="A163" s="18" t="s">
        <v>39</v>
      </c>
      <c r="B163" s="18">
        <v>890102140</v>
      </c>
      <c r="C163" s="18" t="s">
        <v>43</v>
      </c>
      <c r="D163" s="37">
        <v>45947</v>
      </c>
      <c r="E163" s="18">
        <v>1</v>
      </c>
      <c r="F163" s="18" t="s">
        <v>61</v>
      </c>
      <c r="G163" s="18">
        <v>1</v>
      </c>
      <c r="H163" s="40">
        <v>45950</v>
      </c>
      <c r="I163" s="18">
        <v>1</v>
      </c>
      <c r="J163" s="33">
        <v>1611693</v>
      </c>
      <c r="K163" s="33">
        <v>0</v>
      </c>
      <c r="L163" s="33">
        <v>0</v>
      </c>
      <c r="M163" s="33">
        <v>0</v>
      </c>
      <c r="N163" s="33">
        <v>0</v>
      </c>
      <c r="O163" s="33">
        <v>0</v>
      </c>
      <c r="P163" s="33">
        <v>0</v>
      </c>
      <c r="Q163" s="33">
        <v>0</v>
      </c>
      <c r="R163" s="33">
        <v>0</v>
      </c>
      <c r="S163" s="40" t="s">
        <v>40</v>
      </c>
      <c r="T163" s="33">
        <v>0</v>
      </c>
    </row>
    <row r="164" spans="1:20" s="44" customFormat="1" x14ac:dyDescent="0.2">
      <c r="A164" s="18" t="s">
        <v>39</v>
      </c>
      <c r="B164" s="18">
        <v>900272582</v>
      </c>
      <c r="C164" s="18" t="s">
        <v>71</v>
      </c>
      <c r="D164" s="37">
        <v>45936</v>
      </c>
      <c r="E164" s="18">
        <v>2</v>
      </c>
      <c r="F164" s="18" t="s">
        <v>45</v>
      </c>
      <c r="G164" s="18">
        <v>2</v>
      </c>
      <c r="H164" s="40">
        <v>45937</v>
      </c>
      <c r="I164" s="18">
        <v>1</v>
      </c>
      <c r="J164" s="33">
        <v>16852865</v>
      </c>
      <c r="K164" s="33">
        <v>200969753</v>
      </c>
      <c r="L164" s="33">
        <v>0</v>
      </c>
      <c r="M164" s="33">
        <v>0</v>
      </c>
      <c r="N164" s="33">
        <v>0</v>
      </c>
      <c r="O164" s="33">
        <v>0</v>
      </c>
      <c r="P164" s="33">
        <v>0</v>
      </c>
      <c r="Q164" s="33">
        <v>0</v>
      </c>
      <c r="R164" s="33">
        <v>0</v>
      </c>
      <c r="S164" s="40" t="s">
        <v>40</v>
      </c>
      <c r="T164" s="33">
        <v>0</v>
      </c>
    </row>
    <row r="165" spans="1:20" s="44" customFormat="1" x14ac:dyDescent="0.2">
      <c r="A165" s="18" t="s">
        <v>39</v>
      </c>
      <c r="B165" s="18">
        <v>900958564</v>
      </c>
      <c r="C165" s="18" t="s">
        <v>73</v>
      </c>
      <c r="D165" s="37">
        <v>45950</v>
      </c>
      <c r="E165" s="18">
        <v>2</v>
      </c>
      <c r="F165" s="24" t="s">
        <v>45</v>
      </c>
      <c r="G165" s="18">
        <v>2</v>
      </c>
      <c r="H165" s="40">
        <v>45951</v>
      </c>
      <c r="I165" s="18">
        <v>1</v>
      </c>
      <c r="J165" s="33">
        <v>15272621</v>
      </c>
      <c r="K165" s="33">
        <v>11869127</v>
      </c>
      <c r="L165" s="33">
        <v>0</v>
      </c>
      <c r="M165" s="33">
        <v>0</v>
      </c>
      <c r="N165" s="33">
        <v>624600</v>
      </c>
      <c r="O165" s="33">
        <v>0</v>
      </c>
      <c r="P165" s="33">
        <v>0</v>
      </c>
      <c r="Q165" s="33">
        <v>0</v>
      </c>
      <c r="R165" s="33">
        <v>0</v>
      </c>
      <c r="S165" s="40" t="s">
        <v>40</v>
      </c>
      <c r="T165" s="33">
        <v>0</v>
      </c>
    </row>
    <row r="166" spans="1:20" s="44" customFormat="1" x14ac:dyDescent="0.2">
      <c r="A166" s="18" t="s">
        <v>39</v>
      </c>
      <c r="B166" s="18">
        <v>900958564</v>
      </c>
      <c r="C166" s="18" t="s">
        <v>73</v>
      </c>
      <c r="D166" s="37">
        <v>45950</v>
      </c>
      <c r="E166" s="18">
        <v>2</v>
      </c>
      <c r="F166" s="24" t="s">
        <v>45</v>
      </c>
      <c r="G166" s="18">
        <v>2</v>
      </c>
      <c r="H166" s="40">
        <v>45951</v>
      </c>
      <c r="I166" s="18">
        <v>2</v>
      </c>
      <c r="J166" s="33">
        <v>230457</v>
      </c>
      <c r="K166" s="33">
        <v>115228</v>
      </c>
      <c r="L166" s="33">
        <v>0</v>
      </c>
      <c r="M166" s="33">
        <v>0</v>
      </c>
      <c r="N166" s="33">
        <v>0</v>
      </c>
      <c r="O166" s="33">
        <v>0</v>
      </c>
      <c r="P166" s="33">
        <v>0</v>
      </c>
      <c r="Q166" s="33">
        <v>0</v>
      </c>
      <c r="R166" s="33">
        <v>0</v>
      </c>
      <c r="S166" s="40" t="s">
        <v>40</v>
      </c>
      <c r="T166" s="33">
        <v>0</v>
      </c>
    </row>
  </sheetData>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B9F99-9F29-4500-A06C-C57E200B9AB6}">
  <dimension ref="A1:T166"/>
  <sheetViews>
    <sheetView workbookViewId="0">
      <pane ySplit="2" topLeftCell="A3" activePane="bottomLeft" state="frozen"/>
      <selection pane="bottomLeft" activeCell="Q10" sqref="Q10"/>
    </sheetView>
  </sheetViews>
  <sheetFormatPr baseColWidth="10" defaultColWidth="12" defaultRowHeight="11.25" x14ac:dyDescent="0.2"/>
  <cols>
    <col min="1" max="1" width="5.85546875" style="8" customWidth="1"/>
    <col min="2" max="2" width="9.85546875" style="8" customWidth="1"/>
    <col min="3" max="3" width="8.42578125" style="8" customWidth="1"/>
    <col min="4" max="4" width="9.140625" style="20" customWidth="1"/>
    <col min="5" max="5" width="7.140625" style="8" customWidth="1"/>
    <col min="6" max="6" width="12" style="8"/>
    <col min="7" max="7" width="7.140625" style="8" customWidth="1"/>
    <col min="8" max="8" width="9.42578125" style="20" customWidth="1"/>
    <col min="9" max="9" width="7.140625" style="8" customWidth="1"/>
    <col min="10" max="12" width="14.28515625" style="21" customWidth="1"/>
    <col min="13" max="13" width="11.5703125" style="21" bestFit="1" customWidth="1"/>
    <col min="14" max="14" width="12.85546875" style="21" bestFit="1" customWidth="1"/>
    <col min="15" max="18" width="14.28515625" style="21" customWidth="1"/>
    <col min="19" max="19" width="14.28515625" style="22" customWidth="1"/>
    <col min="20" max="20" width="14.28515625" style="8" customWidth="1"/>
    <col min="21" max="16384" width="12" style="8"/>
  </cols>
  <sheetData>
    <row r="1" spans="1:20" s="5" customFormat="1" x14ac:dyDescent="0.2">
      <c r="A1" s="1" t="s">
        <v>0</v>
      </c>
      <c r="B1" s="1" t="s">
        <v>1</v>
      </c>
      <c r="C1" s="1" t="s">
        <v>2</v>
      </c>
      <c r="D1" s="2" t="s">
        <v>3</v>
      </c>
      <c r="E1" s="1" t="s">
        <v>4</v>
      </c>
      <c r="F1" s="1" t="s">
        <v>5</v>
      </c>
      <c r="G1" s="1" t="s">
        <v>6</v>
      </c>
      <c r="H1" s="2" t="s">
        <v>7</v>
      </c>
      <c r="I1" s="1" t="s">
        <v>8</v>
      </c>
      <c r="J1" s="3" t="s">
        <v>9</v>
      </c>
      <c r="K1" s="3" t="s">
        <v>10</v>
      </c>
      <c r="L1" s="3" t="s">
        <v>11</v>
      </c>
      <c r="M1" s="4" t="s">
        <v>12</v>
      </c>
      <c r="N1" s="3" t="s">
        <v>13</v>
      </c>
      <c r="O1" s="3" t="s">
        <v>14</v>
      </c>
      <c r="P1" s="3" t="s">
        <v>15</v>
      </c>
      <c r="Q1" s="3" t="s">
        <v>16</v>
      </c>
      <c r="R1" s="3" t="s">
        <v>17</v>
      </c>
      <c r="S1" s="1" t="s">
        <v>18</v>
      </c>
      <c r="T1" s="1" t="s">
        <v>19</v>
      </c>
    </row>
    <row r="2" spans="1:20" x14ac:dyDescent="0.2">
      <c r="A2" s="6" t="s">
        <v>20</v>
      </c>
      <c r="B2" s="6" t="s">
        <v>21</v>
      </c>
      <c r="C2" s="6" t="s">
        <v>22</v>
      </c>
      <c r="D2" s="7" t="s">
        <v>23</v>
      </c>
      <c r="E2" s="6" t="s">
        <v>24</v>
      </c>
      <c r="F2" s="6" t="s">
        <v>25</v>
      </c>
      <c r="G2" s="6" t="s">
        <v>26</v>
      </c>
      <c r="H2" s="7" t="s">
        <v>27</v>
      </c>
      <c r="I2" s="6" t="s">
        <v>28</v>
      </c>
      <c r="J2" s="4" t="s">
        <v>29</v>
      </c>
      <c r="K2" s="4" t="s">
        <v>30</v>
      </c>
      <c r="L2" s="4" t="s">
        <v>31</v>
      </c>
      <c r="M2" s="4" t="s">
        <v>12</v>
      </c>
      <c r="N2" s="4" t="s">
        <v>32</v>
      </c>
      <c r="O2" s="4" t="s">
        <v>33</v>
      </c>
      <c r="P2" s="4" t="s">
        <v>34</v>
      </c>
      <c r="Q2" s="4" t="s">
        <v>35</v>
      </c>
      <c r="R2" s="4" t="s">
        <v>36</v>
      </c>
      <c r="S2" s="1" t="s">
        <v>37</v>
      </c>
      <c r="T2" s="6" t="s">
        <v>38</v>
      </c>
    </row>
    <row r="3" spans="1:20" s="17" customFormat="1" x14ac:dyDescent="0.2">
      <c r="A3" s="18" t="s">
        <v>39</v>
      </c>
      <c r="B3" s="18">
        <v>839000356</v>
      </c>
      <c r="C3" s="18" t="s">
        <v>65</v>
      </c>
      <c r="D3" s="37">
        <v>45901</v>
      </c>
      <c r="E3" s="18">
        <v>1</v>
      </c>
      <c r="F3" s="18">
        <v>250</v>
      </c>
      <c r="G3" s="18">
        <v>1</v>
      </c>
      <c r="H3" s="40">
        <v>45902</v>
      </c>
      <c r="I3" s="18">
        <v>1</v>
      </c>
      <c r="J3" s="33">
        <v>4712729420</v>
      </c>
      <c r="K3" s="33">
        <v>8094744145</v>
      </c>
      <c r="L3" s="33">
        <v>18273469584</v>
      </c>
      <c r="M3" s="33">
        <v>14836607</v>
      </c>
      <c r="N3" s="33">
        <v>9556539</v>
      </c>
      <c r="O3" s="33">
        <v>23554002</v>
      </c>
      <c r="P3" s="35">
        <v>0</v>
      </c>
      <c r="Q3" s="33">
        <v>9145417</v>
      </c>
      <c r="R3" s="33">
        <v>0</v>
      </c>
      <c r="S3" s="40" t="s">
        <v>40</v>
      </c>
      <c r="T3" s="53">
        <v>0</v>
      </c>
    </row>
    <row r="4" spans="1:20" s="17" customFormat="1" x14ac:dyDescent="0.2">
      <c r="A4" s="18" t="s">
        <v>39</v>
      </c>
      <c r="B4" s="18">
        <v>839000356</v>
      </c>
      <c r="C4" s="18" t="s">
        <v>65</v>
      </c>
      <c r="D4" s="37">
        <v>45901</v>
      </c>
      <c r="E4" s="18">
        <v>1</v>
      </c>
      <c r="F4" s="18">
        <v>250</v>
      </c>
      <c r="G4" s="18">
        <v>1</v>
      </c>
      <c r="H4" s="40">
        <v>45902</v>
      </c>
      <c r="I4" s="18">
        <v>2</v>
      </c>
      <c r="J4" s="33">
        <v>523513643</v>
      </c>
      <c r="K4" s="33">
        <v>210604314</v>
      </c>
      <c r="L4" s="33">
        <v>360001251</v>
      </c>
      <c r="M4" s="33">
        <v>0</v>
      </c>
      <c r="N4" s="33">
        <v>401514</v>
      </c>
      <c r="O4" s="33">
        <v>0</v>
      </c>
      <c r="P4" s="35">
        <v>0</v>
      </c>
      <c r="Q4" s="33">
        <v>200757</v>
      </c>
      <c r="R4" s="33">
        <v>0</v>
      </c>
      <c r="S4" s="40" t="s">
        <v>40</v>
      </c>
      <c r="T4" s="53">
        <v>0</v>
      </c>
    </row>
    <row r="5" spans="1:20" s="17" customFormat="1" x14ac:dyDescent="0.2">
      <c r="A5" s="18" t="s">
        <v>39</v>
      </c>
      <c r="B5" s="18">
        <v>839000356</v>
      </c>
      <c r="C5" s="18" t="s">
        <v>65</v>
      </c>
      <c r="D5" s="37">
        <v>45901</v>
      </c>
      <c r="E5" s="18">
        <v>1</v>
      </c>
      <c r="F5" s="18">
        <v>250</v>
      </c>
      <c r="G5" s="18">
        <v>1</v>
      </c>
      <c r="H5" s="40">
        <v>45902</v>
      </c>
      <c r="I5" s="18">
        <v>4</v>
      </c>
      <c r="J5" s="33">
        <v>0</v>
      </c>
      <c r="K5" s="33">
        <v>0</v>
      </c>
      <c r="L5" s="33">
        <v>4289430</v>
      </c>
      <c r="M5" s="33">
        <v>0</v>
      </c>
      <c r="N5" s="33">
        <v>0</v>
      </c>
      <c r="O5" s="33">
        <v>0</v>
      </c>
      <c r="P5" s="35">
        <v>0</v>
      </c>
      <c r="Q5" s="33">
        <v>0</v>
      </c>
      <c r="R5" s="33">
        <v>0</v>
      </c>
      <c r="S5" s="40" t="s">
        <v>40</v>
      </c>
      <c r="T5" s="53">
        <v>0</v>
      </c>
    </row>
    <row r="6" spans="1:20" s="17" customFormat="1" x14ac:dyDescent="0.2">
      <c r="A6" s="18" t="s">
        <v>39</v>
      </c>
      <c r="B6" s="18">
        <v>825003149</v>
      </c>
      <c r="C6" s="18" t="s">
        <v>65</v>
      </c>
      <c r="D6" s="37">
        <v>45904</v>
      </c>
      <c r="E6" s="18">
        <v>1</v>
      </c>
      <c r="F6" s="18">
        <v>257</v>
      </c>
      <c r="G6" s="18">
        <v>1</v>
      </c>
      <c r="H6" s="40">
        <v>45905</v>
      </c>
      <c r="I6" s="18">
        <v>1</v>
      </c>
      <c r="J6" s="33">
        <v>1037310173</v>
      </c>
      <c r="K6" s="33">
        <v>243517758</v>
      </c>
      <c r="L6" s="33">
        <v>1573172936</v>
      </c>
      <c r="M6" s="33">
        <v>0</v>
      </c>
      <c r="N6" s="33">
        <v>725126783</v>
      </c>
      <c r="O6" s="33">
        <v>239286677</v>
      </c>
      <c r="P6" s="35">
        <v>0</v>
      </c>
      <c r="Q6" s="33">
        <v>572338371</v>
      </c>
      <c r="R6" s="33">
        <v>0</v>
      </c>
      <c r="S6" s="40" t="s">
        <v>40</v>
      </c>
      <c r="T6" s="53">
        <v>0</v>
      </c>
    </row>
    <row r="7" spans="1:20" s="17" customFormat="1" x14ac:dyDescent="0.2">
      <c r="A7" s="18" t="s">
        <v>39</v>
      </c>
      <c r="B7" s="18">
        <v>825003149</v>
      </c>
      <c r="C7" s="18" t="s">
        <v>65</v>
      </c>
      <c r="D7" s="37">
        <v>45904</v>
      </c>
      <c r="E7" s="18">
        <v>1</v>
      </c>
      <c r="F7" s="18">
        <v>257</v>
      </c>
      <c r="G7" s="18">
        <v>1</v>
      </c>
      <c r="H7" s="40">
        <v>45905</v>
      </c>
      <c r="I7" s="18">
        <v>2</v>
      </c>
      <c r="J7" s="33">
        <v>33699855</v>
      </c>
      <c r="K7" s="33">
        <v>4687365</v>
      </c>
      <c r="L7" s="33">
        <v>25780510</v>
      </c>
      <c r="M7" s="33">
        <v>0</v>
      </c>
      <c r="N7" s="33">
        <v>17563528</v>
      </c>
      <c r="O7" s="33">
        <v>0</v>
      </c>
      <c r="P7" s="35">
        <v>0</v>
      </c>
      <c r="Q7" s="33">
        <v>14981206</v>
      </c>
      <c r="R7" s="33">
        <v>0</v>
      </c>
      <c r="S7" s="40" t="s">
        <v>40</v>
      </c>
      <c r="T7" s="53">
        <v>0</v>
      </c>
    </row>
    <row r="8" spans="1:20" s="17" customFormat="1" x14ac:dyDescent="0.2">
      <c r="A8" s="18" t="s">
        <v>39</v>
      </c>
      <c r="B8" s="18">
        <v>900016853</v>
      </c>
      <c r="C8" s="18" t="s">
        <v>69</v>
      </c>
      <c r="D8" s="37">
        <v>45915</v>
      </c>
      <c r="E8" s="18">
        <v>1</v>
      </c>
      <c r="F8" s="18">
        <v>271</v>
      </c>
      <c r="G8" s="18">
        <v>1</v>
      </c>
      <c r="H8" s="40">
        <v>45916</v>
      </c>
      <c r="I8" s="18">
        <v>1</v>
      </c>
      <c r="J8" s="33">
        <v>1913827628</v>
      </c>
      <c r="K8" s="33">
        <v>903058051</v>
      </c>
      <c r="L8" s="33">
        <v>2277115859</v>
      </c>
      <c r="M8" s="33">
        <v>0</v>
      </c>
      <c r="N8" s="33">
        <v>686045887</v>
      </c>
      <c r="O8" s="33">
        <v>403667802</v>
      </c>
      <c r="P8" s="35">
        <v>107792145</v>
      </c>
      <c r="Q8" s="33">
        <v>638737400</v>
      </c>
      <c r="R8" s="33">
        <v>333663264</v>
      </c>
      <c r="S8" s="40">
        <v>45919</v>
      </c>
      <c r="T8" s="33">
        <v>333663264</v>
      </c>
    </row>
    <row r="9" spans="1:20" s="17" customFormat="1" x14ac:dyDescent="0.2">
      <c r="A9" s="18" t="s">
        <v>39</v>
      </c>
      <c r="B9" s="18">
        <v>900016853</v>
      </c>
      <c r="C9" s="18" t="s">
        <v>69</v>
      </c>
      <c r="D9" s="37">
        <v>45915</v>
      </c>
      <c r="E9" s="18">
        <v>1</v>
      </c>
      <c r="F9" s="18">
        <v>271</v>
      </c>
      <c r="G9" s="18">
        <v>1</v>
      </c>
      <c r="H9" s="40">
        <v>45916</v>
      </c>
      <c r="I9" s="18">
        <v>2</v>
      </c>
      <c r="J9" s="33">
        <v>102924797</v>
      </c>
      <c r="K9" s="33">
        <v>11118034</v>
      </c>
      <c r="L9" s="33">
        <v>126549893</v>
      </c>
      <c r="M9" s="33">
        <v>0</v>
      </c>
      <c r="N9" s="33">
        <v>51224140</v>
      </c>
      <c r="O9" s="33">
        <v>50758522</v>
      </c>
      <c r="P9" s="35">
        <v>0</v>
      </c>
      <c r="Q9" s="33">
        <v>35979255</v>
      </c>
      <c r="R9" s="33">
        <v>0</v>
      </c>
      <c r="S9" s="40" t="s">
        <v>40</v>
      </c>
      <c r="T9" s="33">
        <v>0</v>
      </c>
    </row>
    <row r="10" spans="1:20" s="17" customFormat="1" x14ac:dyDescent="0.2">
      <c r="A10" s="18" t="s">
        <v>39</v>
      </c>
      <c r="B10" s="18">
        <v>900016853</v>
      </c>
      <c r="C10" s="18" t="s">
        <v>69</v>
      </c>
      <c r="D10" s="37">
        <v>45915</v>
      </c>
      <c r="E10" s="18">
        <v>1</v>
      </c>
      <c r="F10" s="18">
        <v>271</v>
      </c>
      <c r="G10" s="18">
        <v>1</v>
      </c>
      <c r="H10" s="40">
        <v>45916</v>
      </c>
      <c r="I10" s="18">
        <v>3</v>
      </c>
      <c r="J10" s="33">
        <v>0</v>
      </c>
      <c r="K10" s="33">
        <v>0</v>
      </c>
      <c r="L10" s="33">
        <v>163750</v>
      </c>
      <c r="M10" s="33">
        <v>0</v>
      </c>
      <c r="N10" s="33">
        <v>0</v>
      </c>
      <c r="O10" s="33">
        <v>163750</v>
      </c>
      <c r="P10" s="35">
        <v>0</v>
      </c>
      <c r="Q10" s="33">
        <v>0</v>
      </c>
      <c r="R10" s="33">
        <v>0</v>
      </c>
      <c r="S10" s="40" t="s">
        <v>40</v>
      </c>
      <c r="T10" s="33">
        <v>0</v>
      </c>
    </row>
    <row r="11" spans="1:20" s="17" customFormat="1" x14ac:dyDescent="0.2">
      <c r="A11" s="18" t="s">
        <v>39</v>
      </c>
      <c r="B11" s="18">
        <v>900016853</v>
      </c>
      <c r="C11" s="18" t="s">
        <v>69</v>
      </c>
      <c r="D11" s="37">
        <v>45915</v>
      </c>
      <c r="E11" s="18">
        <v>1</v>
      </c>
      <c r="F11" s="18">
        <v>271</v>
      </c>
      <c r="G11" s="18">
        <v>1</v>
      </c>
      <c r="H11" s="40">
        <v>45916</v>
      </c>
      <c r="I11" s="18">
        <v>4</v>
      </c>
      <c r="J11" s="33">
        <v>0</v>
      </c>
      <c r="K11" s="33">
        <v>0</v>
      </c>
      <c r="L11" s="33">
        <v>954647</v>
      </c>
      <c r="M11" s="33">
        <v>0</v>
      </c>
      <c r="N11" s="33">
        <v>0</v>
      </c>
      <c r="O11" s="33">
        <v>0</v>
      </c>
      <c r="P11" s="35">
        <v>0</v>
      </c>
      <c r="Q11" s="33">
        <v>0</v>
      </c>
      <c r="R11" s="33">
        <v>0</v>
      </c>
      <c r="S11" s="40" t="s">
        <v>40</v>
      </c>
      <c r="T11" s="33">
        <v>0</v>
      </c>
    </row>
    <row r="12" spans="1:20" s="17" customFormat="1" x14ac:dyDescent="0.2">
      <c r="A12" s="18" t="s">
        <v>39</v>
      </c>
      <c r="B12" s="18">
        <v>891855438</v>
      </c>
      <c r="C12" s="18" t="s">
        <v>85</v>
      </c>
      <c r="D12" s="37">
        <v>45953</v>
      </c>
      <c r="E12" s="18">
        <v>1</v>
      </c>
      <c r="F12" s="18" t="s">
        <v>42</v>
      </c>
      <c r="G12" s="18">
        <v>1</v>
      </c>
      <c r="H12" s="40">
        <v>45954</v>
      </c>
      <c r="I12" s="18">
        <v>1</v>
      </c>
      <c r="J12" s="33">
        <v>2696792</v>
      </c>
      <c r="K12" s="33">
        <v>2130264</v>
      </c>
      <c r="L12" s="33">
        <v>0</v>
      </c>
      <c r="M12" s="33">
        <v>0</v>
      </c>
      <c r="N12" s="33">
        <v>0</v>
      </c>
      <c r="O12" s="33">
        <v>0</v>
      </c>
      <c r="P12" s="35">
        <v>0</v>
      </c>
      <c r="Q12" s="33">
        <v>0</v>
      </c>
      <c r="R12" s="33">
        <v>0</v>
      </c>
      <c r="S12" s="40" t="s">
        <v>40</v>
      </c>
      <c r="T12" s="33">
        <v>0</v>
      </c>
    </row>
    <row r="13" spans="1:20" s="17" customFormat="1" x14ac:dyDescent="0.2">
      <c r="A13" s="18" t="s">
        <v>39</v>
      </c>
      <c r="B13" s="18">
        <v>824000450</v>
      </c>
      <c r="C13" s="18" t="s">
        <v>82</v>
      </c>
      <c r="D13" s="37">
        <v>45950</v>
      </c>
      <c r="E13" s="18">
        <v>1</v>
      </c>
      <c r="F13" s="18">
        <v>310</v>
      </c>
      <c r="G13" s="18">
        <v>1</v>
      </c>
      <c r="H13" s="40">
        <v>45951</v>
      </c>
      <c r="I13" s="18">
        <v>1</v>
      </c>
      <c r="J13" s="33">
        <v>757791</v>
      </c>
      <c r="K13" s="33">
        <v>0</v>
      </c>
      <c r="L13" s="33">
        <v>258225</v>
      </c>
      <c r="M13" s="33">
        <v>0</v>
      </c>
      <c r="N13" s="33">
        <v>0</v>
      </c>
      <c r="O13" s="33">
        <v>0</v>
      </c>
      <c r="P13" s="35">
        <v>0</v>
      </c>
      <c r="Q13" s="33">
        <v>0</v>
      </c>
      <c r="R13" s="33">
        <v>129113</v>
      </c>
      <c r="S13" s="40">
        <v>45953</v>
      </c>
      <c r="T13" s="33">
        <v>129113</v>
      </c>
    </row>
    <row r="14" spans="1:20" s="17" customFormat="1" x14ac:dyDescent="0.2">
      <c r="A14" s="18" t="s">
        <v>39</v>
      </c>
      <c r="B14" s="18">
        <v>901766392</v>
      </c>
      <c r="C14" s="18" t="s">
        <v>43</v>
      </c>
      <c r="D14" s="37">
        <v>45965</v>
      </c>
      <c r="E14" s="18">
        <v>1</v>
      </c>
      <c r="F14" s="18" t="s">
        <v>44</v>
      </c>
      <c r="G14" s="18">
        <v>1</v>
      </c>
      <c r="H14" s="40">
        <v>45966</v>
      </c>
      <c r="I14" s="18">
        <v>1</v>
      </c>
      <c r="J14" s="33">
        <v>3757217858</v>
      </c>
      <c r="K14" s="33">
        <v>0</v>
      </c>
      <c r="L14" s="33">
        <v>0</v>
      </c>
      <c r="M14" s="33">
        <v>0</v>
      </c>
      <c r="N14" s="33">
        <v>0</v>
      </c>
      <c r="O14" s="33">
        <v>0</v>
      </c>
      <c r="P14" s="35">
        <v>0</v>
      </c>
      <c r="Q14" s="33">
        <v>0</v>
      </c>
      <c r="R14" s="33">
        <v>0</v>
      </c>
      <c r="S14" s="40" t="s">
        <v>40</v>
      </c>
      <c r="T14" s="33">
        <v>0</v>
      </c>
    </row>
    <row r="15" spans="1:20" s="17" customFormat="1" x14ac:dyDescent="0.2">
      <c r="A15" s="18" t="s">
        <v>39</v>
      </c>
      <c r="B15" s="18">
        <v>901766392</v>
      </c>
      <c r="C15" s="18" t="s">
        <v>43</v>
      </c>
      <c r="D15" s="37">
        <v>45965</v>
      </c>
      <c r="E15" s="18">
        <v>1</v>
      </c>
      <c r="F15" s="18" t="s">
        <v>44</v>
      </c>
      <c r="G15" s="18">
        <v>1</v>
      </c>
      <c r="H15" s="40">
        <v>45966</v>
      </c>
      <c r="I15" s="18">
        <v>2</v>
      </c>
      <c r="J15" s="33">
        <v>47054866</v>
      </c>
      <c r="K15" s="33">
        <v>0</v>
      </c>
      <c r="L15" s="33">
        <v>0</v>
      </c>
      <c r="M15" s="33">
        <v>0</v>
      </c>
      <c r="N15" s="33">
        <v>0</v>
      </c>
      <c r="O15" s="33">
        <v>0</v>
      </c>
      <c r="P15" s="35">
        <v>0</v>
      </c>
      <c r="Q15" s="33">
        <v>0</v>
      </c>
      <c r="R15" s="33">
        <v>0</v>
      </c>
      <c r="S15" s="40" t="s">
        <v>40</v>
      </c>
      <c r="T15" s="33">
        <v>0</v>
      </c>
    </row>
    <row r="16" spans="1:20" s="17" customFormat="1" x14ac:dyDescent="0.2">
      <c r="A16" s="18" t="s">
        <v>39</v>
      </c>
      <c r="B16" s="18">
        <v>839000936</v>
      </c>
      <c r="C16" s="18" t="s">
        <v>65</v>
      </c>
      <c r="D16" s="37">
        <v>45980</v>
      </c>
      <c r="E16" s="18">
        <v>2</v>
      </c>
      <c r="F16" s="18" t="s">
        <v>45</v>
      </c>
      <c r="G16" s="18">
        <v>2</v>
      </c>
      <c r="H16" s="40">
        <v>45981</v>
      </c>
      <c r="I16" s="18">
        <v>1</v>
      </c>
      <c r="J16" s="33">
        <v>545234805</v>
      </c>
      <c r="K16" s="33">
        <v>141052752</v>
      </c>
      <c r="L16" s="33">
        <v>0</v>
      </c>
      <c r="M16" s="33">
        <v>0</v>
      </c>
      <c r="N16" s="33">
        <v>211824192</v>
      </c>
      <c r="O16" s="33">
        <v>0</v>
      </c>
      <c r="P16" s="35">
        <v>0</v>
      </c>
      <c r="Q16" s="33">
        <v>0</v>
      </c>
      <c r="R16" s="33">
        <v>0</v>
      </c>
      <c r="S16" s="40" t="s">
        <v>40</v>
      </c>
      <c r="T16" s="33">
        <v>0</v>
      </c>
    </row>
    <row r="17" spans="1:20" s="17" customFormat="1" x14ac:dyDescent="0.2">
      <c r="A17" s="18" t="s">
        <v>39</v>
      </c>
      <c r="B17" s="18">
        <v>900601052</v>
      </c>
      <c r="C17" s="18" t="s">
        <v>70</v>
      </c>
      <c r="D17" s="37">
        <v>45981</v>
      </c>
      <c r="E17" s="18">
        <v>1</v>
      </c>
      <c r="F17" s="18" t="s">
        <v>46</v>
      </c>
      <c r="G17" s="18">
        <v>1</v>
      </c>
      <c r="H17" s="40">
        <v>45982</v>
      </c>
      <c r="I17" s="18">
        <v>1</v>
      </c>
      <c r="J17" s="33">
        <v>47542139</v>
      </c>
      <c r="K17" s="33">
        <v>0</v>
      </c>
      <c r="L17" s="33">
        <v>0</v>
      </c>
      <c r="M17" s="33">
        <v>13348298</v>
      </c>
      <c r="N17" s="33">
        <v>0</v>
      </c>
      <c r="O17" s="33">
        <v>0</v>
      </c>
      <c r="P17" s="35">
        <v>0</v>
      </c>
      <c r="Q17" s="33">
        <v>0</v>
      </c>
      <c r="R17" s="33">
        <v>0</v>
      </c>
      <c r="S17" s="40" t="s">
        <v>40</v>
      </c>
      <c r="T17" s="33">
        <v>0</v>
      </c>
    </row>
    <row r="18" spans="1:20" s="17" customFormat="1" x14ac:dyDescent="0.2">
      <c r="A18" s="18" t="s">
        <v>39</v>
      </c>
      <c r="B18" s="18">
        <v>900601052</v>
      </c>
      <c r="C18" s="18" t="s">
        <v>70</v>
      </c>
      <c r="D18" s="37">
        <v>45981</v>
      </c>
      <c r="E18" s="18">
        <v>1</v>
      </c>
      <c r="F18" s="18" t="s">
        <v>46</v>
      </c>
      <c r="G18" s="18">
        <v>1</v>
      </c>
      <c r="H18" s="40">
        <v>45982</v>
      </c>
      <c r="I18" s="18">
        <v>2</v>
      </c>
      <c r="J18" s="33">
        <v>3495304</v>
      </c>
      <c r="K18" s="33">
        <v>0</v>
      </c>
      <c r="L18" s="33">
        <v>0</v>
      </c>
      <c r="M18" s="33">
        <v>0</v>
      </c>
      <c r="N18" s="33">
        <v>0</v>
      </c>
      <c r="O18" s="33">
        <v>0</v>
      </c>
      <c r="P18" s="35">
        <v>0</v>
      </c>
      <c r="Q18" s="33">
        <v>0</v>
      </c>
      <c r="R18" s="33">
        <v>0</v>
      </c>
      <c r="S18" s="40" t="s">
        <v>40</v>
      </c>
      <c r="T18" s="33">
        <v>0</v>
      </c>
    </row>
    <row r="19" spans="1:20" s="17" customFormat="1" x14ac:dyDescent="0.2">
      <c r="A19" s="18" t="s">
        <v>39</v>
      </c>
      <c r="B19" s="18">
        <v>860037950</v>
      </c>
      <c r="C19" s="18" t="s">
        <v>73</v>
      </c>
      <c r="D19" s="37">
        <v>45982</v>
      </c>
      <c r="E19" s="18">
        <v>2</v>
      </c>
      <c r="F19" s="18" t="s">
        <v>45</v>
      </c>
      <c r="G19" s="18">
        <v>2</v>
      </c>
      <c r="H19" s="40">
        <v>45985</v>
      </c>
      <c r="I19" s="18">
        <v>1</v>
      </c>
      <c r="J19" s="33">
        <v>167797695</v>
      </c>
      <c r="K19" s="33">
        <v>133256186</v>
      </c>
      <c r="L19" s="33">
        <v>0</v>
      </c>
      <c r="M19" s="33">
        <v>0</v>
      </c>
      <c r="N19" s="33">
        <v>298072</v>
      </c>
      <c r="O19" s="33">
        <v>0</v>
      </c>
      <c r="P19" s="35">
        <v>0</v>
      </c>
      <c r="Q19" s="33">
        <v>0</v>
      </c>
      <c r="R19" s="33">
        <v>0</v>
      </c>
      <c r="S19" s="40" t="s">
        <v>40</v>
      </c>
      <c r="T19" s="33">
        <v>0</v>
      </c>
    </row>
    <row r="20" spans="1:20" s="17" customFormat="1" x14ac:dyDescent="0.2">
      <c r="A20" s="18" t="s">
        <v>39</v>
      </c>
      <c r="B20" s="18">
        <v>900371613</v>
      </c>
      <c r="C20" s="18" t="s">
        <v>89</v>
      </c>
      <c r="D20" s="37">
        <v>45985</v>
      </c>
      <c r="E20" s="18">
        <v>1</v>
      </c>
      <c r="F20" s="18" t="s">
        <v>47</v>
      </c>
      <c r="G20" s="18">
        <v>1</v>
      </c>
      <c r="H20" s="40">
        <v>45986</v>
      </c>
      <c r="I20" s="18">
        <v>1</v>
      </c>
      <c r="J20" s="33">
        <v>9045682</v>
      </c>
      <c r="K20" s="33">
        <v>0</v>
      </c>
      <c r="L20" s="33">
        <v>0</v>
      </c>
      <c r="M20" s="33">
        <v>0</v>
      </c>
      <c r="N20" s="33">
        <v>0</v>
      </c>
      <c r="O20" s="33">
        <v>0</v>
      </c>
      <c r="P20" s="35">
        <v>0</v>
      </c>
      <c r="Q20" s="33">
        <v>0</v>
      </c>
      <c r="R20" s="33">
        <v>0</v>
      </c>
      <c r="S20" s="40" t="s">
        <v>40</v>
      </c>
      <c r="T20" s="33">
        <v>0</v>
      </c>
    </row>
    <row r="21" spans="1:20" s="17" customFormat="1" x14ac:dyDescent="0.2">
      <c r="A21" s="18" t="s">
        <v>39</v>
      </c>
      <c r="B21" s="18">
        <v>860037592</v>
      </c>
      <c r="C21" s="18" t="s">
        <v>90</v>
      </c>
      <c r="D21" s="37">
        <v>45986</v>
      </c>
      <c r="E21" s="18">
        <v>2</v>
      </c>
      <c r="F21" s="18" t="s">
        <v>45</v>
      </c>
      <c r="G21" s="18">
        <v>2</v>
      </c>
      <c r="H21" s="40">
        <v>45987</v>
      </c>
      <c r="I21" s="18">
        <v>1</v>
      </c>
      <c r="J21" s="33">
        <v>6786255</v>
      </c>
      <c r="K21" s="33">
        <v>0</v>
      </c>
      <c r="L21" s="33">
        <v>0</v>
      </c>
      <c r="M21" s="33">
        <v>0</v>
      </c>
      <c r="N21" s="33">
        <v>0</v>
      </c>
      <c r="O21" s="33">
        <v>0</v>
      </c>
      <c r="P21" s="35">
        <v>0</v>
      </c>
      <c r="Q21" s="33">
        <v>0</v>
      </c>
      <c r="R21" s="33">
        <v>0</v>
      </c>
      <c r="S21" s="40" t="s">
        <v>40</v>
      </c>
      <c r="T21" s="33">
        <v>0</v>
      </c>
    </row>
    <row r="22" spans="1:20" s="17" customFormat="1" x14ac:dyDescent="0.2">
      <c r="A22" s="18" t="s">
        <v>39</v>
      </c>
      <c r="B22" s="18">
        <v>825000620</v>
      </c>
      <c r="C22" s="18" t="s">
        <v>91</v>
      </c>
      <c r="D22" s="37">
        <v>45987</v>
      </c>
      <c r="E22" s="18">
        <v>1</v>
      </c>
      <c r="F22" s="18">
        <v>362</v>
      </c>
      <c r="G22" s="18">
        <v>1</v>
      </c>
      <c r="H22" s="40">
        <v>45988</v>
      </c>
      <c r="I22" s="18">
        <v>1</v>
      </c>
      <c r="J22" s="33">
        <v>2924048</v>
      </c>
      <c r="K22" s="33">
        <v>1130769</v>
      </c>
      <c r="L22" s="33">
        <v>150533095</v>
      </c>
      <c r="M22" s="33">
        <v>0</v>
      </c>
      <c r="N22" s="33">
        <v>0</v>
      </c>
      <c r="O22" s="33">
        <v>3495272</v>
      </c>
      <c r="P22" s="35">
        <v>0</v>
      </c>
      <c r="Q22" s="33">
        <v>0</v>
      </c>
      <c r="R22" s="33">
        <v>0</v>
      </c>
      <c r="S22" s="40" t="s">
        <v>40</v>
      </c>
      <c r="T22" s="33">
        <v>0</v>
      </c>
    </row>
    <row r="23" spans="1:20" s="17" customFormat="1" x14ac:dyDescent="0.2">
      <c r="A23" s="18" t="s">
        <v>39</v>
      </c>
      <c r="B23" s="18">
        <v>825000620</v>
      </c>
      <c r="C23" s="18" t="s">
        <v>91</v>
      </c>
      <c r="D23" s="37">
        <v>45987</v>
      </c>
      <c r="E23" s="18">
        <v>1</v>
      </c>
      <c r="F23" s="18">
        <v>362</v>
      </c>
      <c r="G23" s="18">
        <v>1</v>
      </c>
      <c r="H23" s="40">
        <v>45988</v>
      </c>
      <c r="I23" s="18">
        <v>2</v>
      </c>
      <c r="J23" s="33">
        <v>1367847</v>
      </c>
      <c r="K23" s="33">
        <v>75475</v>
      </c>
      <c r="L23" s="33">
        <v>21942551</v>
      </c>
      <c r="M23" s="33">
        <v>0</v>
      </c>
      <c r="N23" s="33">
        <v>0</v>
      </c>
      <c r="O23" s="33">
        <v>288312</v>
      </c>
      <c r="P23" s="35">
        <v>0</v>
      </c>
      <c r="Q23" s="33">
        <v>0</v>
      </c>
      <c r="R23" s="33">
        <v>0</v>
      </c>
      <c r="S23" s="40" t="s">
        <v>40</v>
      </c>
      <c r="T23" s="33">
        <v>0</v>
      </c>
    </row>
    <row r="24" spans="1:20" s="17" customFormat="1" x14ac:dyDescent="0.2">
      <c r="A24" s="18" t="s">
        <v>39</v>
      </c>
      <c r="B24" s="18">
        <v>900355601</v>
      </c>
      <c r="C24" s="18" t="s">
        <v>43</v>
      </c>
      <c r="D24" s="37">
        <v>45988</v>
      </c>
      <c r="E24" s="18">
        <v>1</v>
      </c>
      <c r="F24" s="18" t="s">
        <v>48</v>
      </c>
      <c r="G24" s="18">
        <v>1</v>
      </c>
      <c r="H24" s="40">
        <v>45989</v>
      </c>
      <c r="I24" s="18">
        <v>1</v>
      </c>
      <c r="J24" s="33">
        <v>619752</v>
      </c>
      <c r="K24" s="33">
        <v>0</v>
      </c>
      <c r="L24" s="33">
        <v>0</v>
      </c>
      <c r="M24" s="33">
        <v>0</v>
      </c>
      <c r="N24" s="33">
        <v>0</v>
      </c>
      <c r="O24" s="33">
        <v>0</v>
      </c>
      <c r="P24" s="35">
        <v>0</v>
      </c>
      <c r="Q24" s="33">
        <v>0</v>
      </c>
      <c r="R24" s="33">
        <v>0</v>
      </c>
      <c r="S24" s="40" t="s">
        <v>40</v>
      </c>
      <c r="T24" s="33">
        <v>0</v>
      </c>
    </row>
    <row r="25" spans="1:20" s="17" customFormat="1" x14ac:dyDescent="0.2">
      <c r="A25" s="18" t="s">
        <v>39</v>
      </c>
      <c r="B25" s="18">
        <v>892115009</v>
      </c>
      <c r="C25" s="18" t="s">
        <v>67</v>
      </c>
      <c r="D25" s="37">
        <v>45916</v>
      </c>
      <c r="E25" s="18">
        <v>1</v>
      </c>
      <c r="F25" s="18">
        <v>272</v>
      </c>
      <c r="G25" s="18">
        <v>1</v>
      </c>
      <c r="H25" s="40">
        <v>45917</v>
      </c>
      <c r="I25" s="18">
        <v>1</v>
      </c>
      <c r="J25" s="33">
        <v>345770513</v>
      </c>
      <c r="K25" s="33">
        <v>253703192</v>
      </c>
      <c r="L25" s="33">
        <v>227297754</v>
      </c>
      <c r="M25" s="33">
        <v>0</v>
      </c>
      <c r="N25" s="33">
        <v>40880702</v>
      </c>
      <c r="O25" s="33">
        <v>16455859</v>
      </c>
      <c r="P25" s="35">
        <v>0</v>
      </c>
      <c r="Q25" s="33">
        <v>32502377</v>
      </c>
      <c r="R25" s="33">
        <v>0</v>
      </c>
      <c r="S25" s="40" t="s">
        <v>40</v>
      </c>
      <c r="T25" s="33">
        <v>0</v>
      </c>
    </row>
    <row r="26" spans="1:20" s="17" customFormat="1" x14ac:dyDescent="0.2">
      <c r="A26" s="18" t="s">
        <v>39</v>
      </c>
      <c r="B26" s="18">
        <v>892115009</v>
      </c>
      <c r="C26" s="18" t="s">
        <v>67</v>
      </c>
      <c r="D26" s="37">
        <v>45916</v>
      </c>
      <c r="E26" s="18">
        <v>1</v>
      </c>
      <c r="F26" s="18">
        <v>272</v>
      </c>
      <c r="G26" s="18">
        <v>1</v>
      </c>
      <c r="H26" s="40">
        <v>45917</v>
      </c>
      <c r="I26" s="18">
        <v>2</v>
      </c>
      <c r="J26" s="33">
        <v>19346619</v>
      </c>
      <c r="K26" s="33">
        <v>4944420</v>
      </c>
      <c r="L26" s="33">
        <v>5139956</v>
      </c>
      <c r="M26" s="33">
        <v>0</v>
      </c>
      <c r="N26" s="33">
        <v>966106</v>
      </c>
      <c r="O26" s="33">
        <v>929523</v>
      </c>
      <c r="P26" s="35">
        <v>0</v>
      </c>
      <c r="Q26" s="33">
        <v>336713</v>
      </c>
      <c r="R26" s="33">
        <v>0</v>
      </c>
      <c r="S26" s="40" t="s">
        <v>40</v>
      </c>
      <c r="T26" s="33">
        <v>0</v>
      </c>
    </row>
    <row r="27" spans="1:20" s="17" customFormat="1" x14ac:dyDescent="0.2">
      <c r="A27" s="18" t="s">
        <v>39</v>
      </c>
      <c r="B27" s="18">
        <v>892115009</v>
      </c>
      <c r="C27" s="18" t="s">
        <v>67</v>
      </c>
      <c r="D27" s="37">
        <v>45916</v>
      </c>
      <c r="E27" s="18">
        <v>1</v>
      </c>
      <c r="F27" s="18">
        <v>272</v>
      </c>
      <c r="G27" s="18">
        <v>1</v>
      </c>
      <c r="H27" s="40">
        <v>45917</v>
      </c>
      <c r="I27" s="18">
        <v>4</v>
      </c>
      <c r="J27" s="33">
        <v>0</v>
      </c>
      <c r="K27" s="33">
        <v>0</v>
      </c>
      <c r="L27" s="33">
        <v>352600</v>
      </c>
      <c r="M27" s="33">
        <v>0</v>
      </c>
      <c r="N27" s="33">
        <v>0</v>
      </c>
      <c r="O27" s="33">
        <v>0</v>
      </c>
      <c r="P27" s="35">
        <v>0</v>
      </c>
      <c r="Q27" s="33">
        <v>0</v>
      </c>
      <c r="R27" s="33">
        <v>0</v>
      </c>
      <c r="S27" s="40" t="s">
        <v>40</v>
      </c>
      <c r="T27" s="33">
        <v>0</v>
      </c>
    </row>
    <row r="28" spans="1:20" s="17" customFormat="1" x14ac:dyDescent="0.2">
      <c r="A28" s="18" t="s">
        <v>39</v>
      </c>
      <c r="B28" s="18">
        <v>900185729</v>
      </c>
      <c r="C28" s="18" t="s">
        <v>66</v>
      </c>
      <c r="D28" s="37">
        <v>45917</v>
      </c>
      <c r="E28" s="18">
        <v>2</v>
      </c>
      <c r="F28" s="18" t="s">
        <v>45</v>
      </c>
      <c r="G28" s="18">
        <v>2</v>
      </c>
      <c r="H28" s="40">
        <v>45918</v>
      </c>
      <c r="I28" s="18">
        <v>1</v>
      </c>
      <c r="J28" s="33">
        <v>0</v>
      </c>
      <c r="K28" s="33">
        <v>39990824</v>
      </c>
      <c r="L28" s="33">
        <v>0</v>
      </c>
      <c r="M28" s="33">
        <v>0</v>
      </c>
      <c r="N28" s="33">
        <v>283961369</v>
      </c>
      <c r="O28" s="33">
        <v>0</v>
      </c>
      <c r="P28" s="35">
        <v>0</v>
      </c>
      <c r="Q28" s="33">
        <v>0</v>
      </c>
      <c r="R28" s="33">
        <v>0</v>
      </c>
      <c r="S28" s="40" t="s">
        <v>40</v>
      </c>
      <c r="T28" s="33">
        <v>0</v>
      </c>
    </row>
    <row r="29" spans="1:20" s="17" customFormat="1" x14ac:dyDescent="0.2">
      <c r="A29" s="18" t="s">
        <v>39</v>
      </c>
      <c r="B29" s="18">
        <v>900185729</v>
      </c>
      <c r="C29" s="18" t="s">
        <v>66</v>
      </c>
      <c r="D29" s="37">
        <v>45917</v>
      </c>
      <c r="E29" s="18">
        <v>2</v>
      </c>
      <c r="F29" s="18" t="s">
        <v>45</v>
      </c>
      <c r="G29" s="18">
        <v>2</v>
      </c>
      <c r="H29" s="40">
        <v>45918</v>
      </c>
      <c r="I29" s="18">
        <v>2</v>
      </c>
      <c r="J29" s="33">
        <v>0</v>
      </c>
      <c r="K29" s="33">
        <v>2107471</v>
      </c>
      <c r="L29" s="33">
        <v>0</v>
      </c>
      <c r="M29" s="33">
        <v>0</v>
      </c>
      <c r="N29" s="33">
        <v>6554245</v>
      </c>
      <c r="O29" s="33">
        <v>0</v>
      </c>
      <c r="P29" s="35">
        <v>0</v>
      </c>
      <c r="Q29" s="33">
        <v>0</v>
      </c>
      <c r="R29" s="33">
        <v>0</v>
      </c>
      <c r="S29" s="40" t="s">
        <v>40</v>
      </c>
      <c r="T29" s="33">
        <v>0</v>
      </c>
    </row>
    <row r="30" spans="1:20" s="44" customFormat="1" x14ac:dyDescent="0.2">
      <c r="A30" s="18" t="s">
        <v>39</v>
      </c>
      <c r="B30" s="18">
        <v>900177624</v>
      </c>
      <c r="C30" s="18" t="s">
        <v>67</v>
      </c>
      <c r="D30" s="37">
        <v>45932</v>
      </c>
      <c r="E30" s="18">
        <v>1</v>
      </c>
      <c r="F30" s="18">
        <v>297</v>
      </c>
      <c r="G30" s="18">
        <v>1</v>
      </c>
      <c r="H30" s="40">
        <v>45933</v>
      </c>
      <c r="I30" s="18">
        <v>1</v>
      </c>
      <c r="J30" s="33">
        <v>155309894</v>
      </c>
      <c r="K30" s="33">
        <v>286770862</v>
      </c>
      <c r="L30" s="33">
        <v>404356573</v>
      </c>
      <c r="M30" s="33">
        <v>1377384</v>
      </c>
      <c r="N30" s="33">
        <v>120100</v>
      </c>
      <c r="O30" s="33">
        <v>0</v>
      </c>
      <c r="P30" s="35">
        <v>468245</v>
      </c>
      <c r="Q30" s="33">
        <v>0</v>
      </c>
      <c r="R30" s="33">
        <v>0</v>
      </c>
      <c r="S30" s="40" t="s">
        <v>40</v>
      </c>
      <c r="T30" s="33">
        <v>0</v>
      </c>
    </row>
    <row r="31" spans="1:20" s="17" customFormat="1" x14ac:dyDescent="0.2">
      <c r="A31" s="18" t="s">
        <v>39</v>
      </c>
      <c r="B31" s="18">
        <v>900177624</v>
      </c>
      <c r="C31" s="18" t="s">
        <v>67</v>
      </c>
      <c r="D31" s="37">
        <v>45932</v>
      </c>
      <c r="E31" s="18">
        <v>1</v>
      </c>
      <c r="F31" s="18">
        <v>297</v>
      </c>
      <c r="G31" s="18">
        <v>1</v>
      </c>
      <c r="H31" s="40">
        <v>45933</v>
      </c>
      <c r="I31" s="18">
        <v>2</v>
      </c>
      <c r="J31" s="33">
        <v>14795514</v>
      </c>
      <c r="K31" s="33">
        <v>5404285</v>
      </c>
      <c r="L31" s="33">
        <v>32232058</v>
      </c>
      <c r="M31" s="33">
        <v>0</v>
      </c>
      <c r="N31" s="33">
        <v>25100</v>
      </c>
      <c r="O31" s="33">
        <v>105354</v>
      </c>
      <c r="P31" s="35">
        <v>0</v>
      </c>
      <c r="Q31" s="33">
        <v>0</v>
      </c>
      <c r="R31" s="33">
        <v>0</v>
      </c>
      <c r="S31" s="40" t="s">
        <v>40</v>
      </c>
      <c r="T31" s="33">
        <v>0</v>
      </c>
    </row>
    <row r="32" spans="1:20" s="17" customFormat="1" x14ac:dyDescent="0.2">
      <c r="A32" s="18" t="s">
        <v>39</v>
      </c>
      <c r="B32" s="18">
        <v>900177624</v>
      </c>
      <c r="C32" s="18" t="s">
        <v>67</v>
      </c>
      <c r="D32" s="37">
        <v>45932</v>
      </c>
      <c r="E32" s="18">
        <v>1</v>
      </c>
      <c r="F32" s="18">
        <v>297</v>
      </c>
      <c r="G32" s="18">
        <v>1</v>
      </c>
      <c r="H32" s="40">
        <v>45933</v>
      </c>
      <c r="I32" s="18">
        <v>4</v>
      </c>
      <c r="J32" s="33">
        <v>0</v>
      </c>
      <c r="K32" s="33">
        <v>0</v>
      </c>
      <c r="L32" s="33">
        <v>19586331</v>
      </c>
      <c r="M32" s="33">
        <v>0</v>
      </c>
      <c r="N32" s="33">
        <v>0</v>
      </c>
      <c r="O32" s="33">
        <v>0</v>
      </c>
      <c r="P32" s="35">
        <v>0</v>
      </c>
      <c r="Q32" s="33">
        <v>0</v>
      </c>
      <c r="R32" s="33">
        <v>0</v>
      </c>
      <c r="S32" s="40" t="s">
        <v>40</v>
      </c>
      <c r="T32" s="33">
        <v>0</v>
      </c>
    </row>
    <row r="33" spans="1:20" s="17" customFormat="1" x14ac:dyDescent="0.2">
      <c r="A33" s="18" t="s">
        <v>39</v>
      </c>
      <c r="B33" s="18">
        <v>900089251</v>
      </c>
      <c r="C33" s="18" t="s">
        <v>67</v>
      </c>
      <c r="D33" s="37">
        <v>45966</v>
      </c>
      <c r="E33" s="18">
        <v>1</v>
      </c>
      <c r="F33" s="18">
        <v>329</v>
      </c>
      <c r="G33" s="18">
        <v>1</v>
      </c>
      <c r="H33" s="40">
        <v>45967</v>
      </c>
      <c r="I33" s="18">
        <v>1</v>
      </c>
      <c r="J33" s="33">
        <v>2709937436</v>
      </c>
      <c r="K33" s="33">
        <v>959581741</v>
      </c>
      <c r="L33" s="33">
        <v>448116722</v>
      </c>
      <c r="M33" s="33">
        <v>3765110</v>
      </c>
      <c r="N33" s="33">
        <v>176572750</v>
      </c>
      <c r="O33" s="33">
        <v>14456525</v>
      </c>
      <c r="P33" s="35">
        <v>0</v>
      </c>
      <c r="Q33" s="33">
        <v>10314249</v>
      </c>
      <c r="R33" s="33">
        <v>3115784</v>
      </c>
      <c r="S33" s="40">
        <v>45986</v>
      </c>
      <c r="T33" s="33">
        <v>3115784</v>
      </c>
    </row>
    <row r="34" spans="1:20" s="17" customFormat="1" x14ac:dyDescent="0.2">
      <c r="A34" s="18" t="s">
        <v>39</v>
      </c>
      <c r="B34" s="18">
        <v>900089251</v>
      </c>
      <c r="C34" s="18" t="s">
        <v>67</v>
      </c>
      <c r="D34" s="37">
        <v>45966</v>
      </c>
      <c r="E34" s="18">
        <v>1</v>
      </c>
      <c r="F34" s="18">
        <v>329</v>
      </c>
      <c r="G34" s="18">
        <v>1</v>
      </c>
      <c r="H34" s="40">
        <v>45967</v>
      </c>
      <c r="I34" s="18">
        <v>2</v>
      </c>
      <c r="J34" s="33">
        <v>207616289</v>
      </c>
      <c r="K34" s="33">
        <v>20165933</v>
      </c>
      <c r="L34" s="33">
        <v>38432613</v>
      </c>
      <c r="M34" s="33">
        <v>0</v>
      </c>
      <c r="N34" s="33">
        <v>8166895</v>
      </c>
      <c r="O34" s="33">
        <v>948063</v>
      </c>
      <c r="P34" s="35">
        <v>0</v>
      </c>
      <c r="Q34" s="33">
        <v>1649138</v>
      </c>
      <c r="R34" s="33">
        <v>0</v>
      </c>
      <c r="S34" s="40" t="s">
        <v>40</v>
      </c>
      <c r="T34" s="33">
        <v>0</v>
      </c>
    </row>
    <row r="35" spans="1:20" s="17" customFormat="1" x14ac:dyDescent="0.2">
      <c r="A35" s="18" t="s">
        <v>39</v>
      </c>
      <c r="B35" s="18">
        <v>900089251</v>
      </c>
      <c r="C35" s="18" t="s">
        <v>67</v>
      </c>
      <c r="D35" s="37">
        <v>45966</v>
      </c>
      <c r="E35" s="18">
        <v>1</v>
      </c>
      <c r="F35" s="18">
        <v>329</v>
      </c>
      <c r="G35" s="18">
        <v>1</v>
      </c>
      <c r="H35" s="40">
        <v>45967</v>
      </c>
      <c r="I35" s="18">
        <v>3</v>
      </c>
      <c r="J35" s="33">
        <v>2048799</v>
      </c>
      <c r="K35" s="33">
        <v>4866764</v>
      </c>
      <c r="L35" s="33">
        <v>5095767</v>
      </c>
      <c r="M35" s="33">
        <v>0</v>
      </c>
      <c r="N35" s="33">
        <v>0</v>
      </c>
      <c r="O35" s="33">
        <v>0</v>
      </c>
      <c r="P35" s="35">
        <v>0</v>
      </c>
      <c r="Q35" s="33">
        <v>0</v>
      </c>
      <c r="R35" s="33">
        <v>0</v>
      </c>
      <c r="S35" s="40" t="s">
        <v>40</v>
      </c>
      <c r="T35" s="33">
        <v>0</v>
      </c>
    </row>
    <row r="36" spans="1:20" s="17" customFormat="1" x14ac:dyDescent="0.2">
      <c r="A36" s="18" t="s">
        <v>39</v>
      </c>
      <c r="B36" s="18">
        <v>900269029</v>
      </c>
      <c r="C36" s="18" t="s">
        <v>76</v>
      </c>
      <c r="D36" s="37">
        <v>45985</v>
      </c>
      <c r="E36" s="18">
        <v>1</v>
      </c>
      <c r="F36" s="18">
        <v>354</v>
      </c>
      <c r="G36" s="18">
        <v>1</v>
      </c>
      <c r="H36" s="40">
        <v>45986</v>
      </c>
      <c r="I36" s="18">
        <v>1</v>
      </c>
      <c r="J36" s="33">
        <v>12392277</v>
      </c>
      <c r="K36" s="33">
        <v>80144209</v>
      </c>
      <c r="L36" s="33">
        <v>80600909</v>
      </c>
      <c r="M36" s="33">
        <v>0</v>
      </c>
      <c r="N36" s="33">
        <v>456700</v>
      </c>
      <c r="O36" s="33">
        <v>0</v>
      </c>
      <c r="P36" s="35">
        <v>0</v>
      </c>
      <c r="Q36" s="33">
        <v>0</v>
      </c>
      <c r="R36" s="33">
        <v>0</v>
      </c>
      <c r="S36" s="40" t="s">
        <v>40</v>
      </c>
      <c r="T36" s="33">
        <v>0</v>
      </c>
    </row>
    <row r="37" spans="1:20" s="17" customFormat="1" x14ac:dyDescent="0.2">
      <c r="A37" s="18" t="s">
        <v>39</v>
      </c>
      <c r="B37" s="18">
        <v>892120115</v>
      </c>
      <c r="C37" s="18" t="s">
        <v>65</v>
      </c>
      <c r="D37" s="37">
        <v>45902</v>
      </c>
      <c r="E37" s="18">
        <v>1</v>
      </c>
      <c r="F37" s="18">
        <v>251</v>
      </c>
      <c r="G37" s="18">
        <v>1</v>
      </c>
      <c r="H37" s="40">
        <v>45903</v>
      </c>
      <c r="I37" s="18">
        <v>1</v>
      </c>
      <c r="J37" s="33">
        <v>2156901154</v>
      </c>
      <c r="K37" s="33">
        <v>4017715575</v>
      </c>
      <c r="L37" s="33">
        <v>3227442608</v>
      </c>
      <c r="M37" s="33">
        <v>9224070</v>
      </c>
      <c r="N37" s="33">
        <v>201577532</v>
      </c>
      <c r="O37" s="33">
        <v>0</v>
      </c>
      <c r="P37" s="35">
        <v>0</v>
      </c>
      <c r="Q37" s="33">
        <v>202241197</v>
      </c>
      <c r="R37" s="33">
        <v>5669301</v>
      </c>
      <c r="S37" s="40">
        <v>45919</v>
      </c>
      <c r="T37" s="33">
        <v>5669301</v>
      </c>
    </row>
    <row r="38" spans="1:20" s="17" customFormat="1" x14ac:dyDescent="0.2">
      <c r="A38" s="18" t="s">
        <v>39</v>
      </c>
      <c r="B38" s="18">
        <v>892120115</v>
      </c>
      <c r="C38" s="18" t="s">
        <v>65</v>
      </c>
      <c r="D38" s="37">
        <v>45902</v>
      </c>
      <c r="E38" s="18">
        <v>1</v>
      </c>
      <c r="F38" s="18">
        <v>251</v>
      </c>
      <c r="G38" s="18">
        <v>1</v>
      </c>
      <c r="H38" s="40">
        <v>45903</v>
      </c>
      <c r="I38" s="18">
        <v>2</v>
      </c>
      <c r="J38" s="33">
        <v>145793638</v>
      </c>
      <c r="K38" s="33">
        <v>77727648</v>
      </c>
      <c r="L38" s="33">
        <v>84059581</v>
      </c>
      <c r="M38" s="33">
        <v>0</v>
      </c>
      <c r="N38" s="33">
        <v>24334396</v>
      </c>
      <c r="O38" s="33">
        <v>0</v>
      </c>
      <c r="P38" s="35">
        <v>61160</v>
      </c>
      <c r="Q38" s="33">
        <v>22442088</v>
      </c>
      <c r="R38" s="33">
        <v>0</v>
      </c>
      <c r="S38" s="40" t="s">
        <v>40</v>
      </c>
      <c r="T38" s="33">
        <v>0</v>
      </c>
    </row>
    <row r="39" spans="1:20" s="17" customFormat="1" x14ac:dyDescent="0.2">
      <c r="A39" s="18" t="s">
        <v>39</v>
      </c>
      <c r="B39" s="18">
        <v>892120115</v>
      </c>
      <c r="C39" s="18" t="s">
        <v>65</v>
      </c>
      <c r="D39" s="37">
        <v>45902</v>
      </c>
      <c r="E39" s="18">
        <v>1</v>
      </c>
      <c r="F39" s="18">
        <v>251</v>
      </c>
      <c r="G39" s="18">
        <v>1</v>
      </c>
      <c r="H39" s="40">
        <v>45903</v>
      </c>
      <c r="I39" s="18">
        <v>3</v>
      </c>
      <c r="J39" s="33">
        <v>719753</v>
      </c>
      <c r="K39" s="33">
        <v>443165</v>
      </c>
      <c r="L39" s="33">
        <v>1214665</v>
      </c>
      <c r="M39" s="33">
        <v>0</v>
      </c>
      <c r="N39" s="33">
        <v>114040</v>
      </c>
      <c r="O39" s="33">
        <v>0</v>
      </c>
      <c r="P39" s="35">
        <v>0</v>
      </c>
      <c r="Q39" s="33">
        <v>114040</v>
      </c>
      <c r="R39" s="33">
        <v>0</v>
      </c>
      <c r="S39" s="40" t="s">
        <v>40</v>
      </c>
      <c r="T39" s="33">
        <v>0</v>
      </c>
    </row>
    <row r="40" spans="1:20" s="17" customFormat="1" x14ac:dyDescent="0.2">
      <c r="A40" s="18" t="s">
        <v>39</v>
      </c>
      <c r="B40" s="18">
        <v>892120115</v>
      </c>
      <c r="C40" s="18" t="s">
        <v>65</v>
      </c>
      <c r="D40" s="37">
        <v>45902</v>
      </c>
      <c r="E40" s="18">
        <v>1</v>
      </c>
      <c r="F40" s="18">
        <v>251</v>
      </c>
      <c r="G40" s="18">
        <v>1</v>
      </c>
      <c r="H40" s="40">
        <v>45903</v>
      </c>
      <c r="I40" s="18">
        <v>4</v>
      </c>
      <c r="J40" s="33">
        <v>0</v>
      </c>
      <c r="K40" s="33">
        <v>0</v>
      </c>
      <c r="L40" s="33">
        <v>254000755</v>
      </c>
      <c r="M40" s="33">
        <v>0</v>
      </c>
      <c r="N40" s="33">
        <v>0</v>
      </c>
      <c r="O40" s="33">
        <v>0</v>
      </c>
      <c r="P40" s="35">
        <v>0</v>
      </c>
      <c r="Q40" s="33">
        <v>0</v>
      </c>
      <c r="R40" s="33">
        <v>0</v>
      </c>
      <c r="S40" s="40" t="s">
        <v>40</v>
      </c>
      <c r="T40" s="33">
        <v>0</v>
      </c>
    </row>
    <row r="41" spans="1:20" s="17" customFormat="1" x14ac:dyDescent="0.2">
      <c r="A41" s="18" t="s">
        <v>39</v>
      </c>
      <c r="B41" s="18">
        <v>825003080</v>
      </c>
      <c r="C41" s="18" t="s">
        <v>67</v>
      </c>
      <c r="D41" s="37">
        <v>45905</v>
      </c>
      <c r="E41" s="18">
        <v>1</v>
      </c>
      <c r="F41" s="18" t="s">
        <v>49</v>
      </c>
      <c r="G41" s="18">
        <v>1</v>
      </c>
      <c r="H41" s="40">
        <v>45908</v>
      </c>
      <c r="I41" s="18">
        <v>1</v>
      </c>
      <c r="J41" s="33">
        <v>262362085</v>
      </c>
      <c r="K41" s="33">
        <v>556243728</v>
      </c>
      <c r="L41" s="33">
        <v>1365677697</v>
      </c>
      <c r="M41" s="33">
        <v>0</v>
      </c>
      <c r="N41" s="33">
        <v>5474170</v>
      </c>
      <c r="O41" s="33">
        <v>2572959</v>
      </c>
      <c r="P41" s="35">
        <v>0</v>
      </c>
      <c r="Q41" s="33">
        <v>1712857</v>
      </c>
      <c r="R41" s="33">
        <v>0</v>
      </c>
      <c r="S41" s="40" t="s">
        <v>40</v>
      </c>
      <c r="T41" s="33">
        <v>0</v>
      </c>
    </row>
    <row r="42" spans="1:20" s="17" customFormat="1" x14ac:dyDescent="0.2">
      <c r="A42" s="18" t="s">
        <v>39</v>
      </c>
      <c r="B42" s="18">
        <v>825003080</v>
      </c>
      <c r="C42" s="18" t="s">
        <v>67</v>
      </c>
      <c r="D42" s="37">
        <v>45905</v>
      </c>
      <c r="E42" s="18">
        <v>1</v>
      </c>
      <c r="F42" s="18" t="s">
        <v>49</v>
      </c>
      <c r="G42" s="18">
        <v>1</v>
      </c>
      <c r="H42" s="40">
        <v>45908</v>
      </c>
      <c r="I42" s="18">
        <v>2</v>
      </c>
      <c r="J42" s="33">
        <v>40363884</v>
      </c>
      <c r="K42" s="33">
        <v>9069369</v>
      </c>
      <c r="L42" s="33">
        <v>49508370</v>
      </c>
      <c r="M42" s="33">
        <v>0</v>
      </c>
      <c r="N42" s="33">
        <v>8720469</v>
      </c>
      <c r="O42" s="33">
        <v>0</v>
      </c>
      <c r="P42" s="35">
        <v>0</v>
      </c>
      <c r="Q42" s="33">
        <v>8611716</v>
      </c>
      <c r="R42" s="33">
        <v>0</v>
      </c>
      <c r="S42" s="40" t="s">
        <v>40</v>
      </c>
      <c r="T42" s="33">
        <v>0</v>
      </c>
    </row>
    <row r="43" spans="1:20" s="17" customFormat="1" x14ac:dyDescent="0.2">
      <c r="A43" s="18" t="s">
        <v>39</v>
      </c>
      <c r="B43" s="18">
        <v>825003080</v>
      </c>
      <c r="C43" s="18" t="s">
        <v>67</v>
      </c>
      <c r="D43" s="37">
        <v>45905</v>
      </c>
      <c r="E43" s="18">
        <v>1</v>
      </c>
      <c r="F43" s="18" t="s">
        <v>49</v>
      </c>
      <c r="G43" s="18">
        <v>1</v>
      </c>
      <c r="H43" s="40">
        <v>45908</v>
      </c>
      <c r="I43" s="18">
        <v>3</v>
      </c>
      <c r="J43" s="33">
        <v>0</v>
      </c>
      <c r="K43" s="33">
        <v>10631</v>
      </c>
      <c r="L43" s="33">
        <v>6993899</v>
      </c>
      <c r="M43" s="33">
        <v>0</v>
      </c>
      <c r="N43" s="33">
        <v>1305800</v>
      </c>
      <c r="O43" s="33">
        <v>0</v>
      </c>
      <c r="P43" s="35">
        <v>0</v>
      </c>
      <c r="Q43" s="33">
        <v>0</v>
      </c>
      <c r="R43" s="33">
        <v>0</v>
      </c>
      <c r="S43" s="40" t="s">
        <v>40</v>
      </c>
      <c r="T43" s="33">
        <v>0</v>
      </c>
    </row>
    <row r="44" spans="1:20" s="17" customFormat="1" x14ac:dyDescent="0.2">
      <c r="A44" s="18" t="s">
        <v>39</v>
      </c>
      <c r="B44" s="18">
        <v>825003080</v>
      </c>
      <c r="C44" s="18" t="s">
        <v>67</v>
      </c>
      <c r="D44" s="37">
        <v>45905</v>
      </c>
      <c r="E44" s="18">
        <v>1</v>
      </c>
      <c r="F44" s="18" t="s">
        <v>49</v>
      </c>
      <c r="G44" s="18">
        <v>1</v>
      </c>
      <c r="H44" s="40">
        <v>45908</v>
      </c>
      <c r="I44" s="18">
        <v>4</v>
      </c>
      <c r="J44" s="33">
        <v>0</v>
      </c>
      <c r="K44" s="33">
        <v>0</v>
      </c>
      <c r="L44" s="33">
        <v>33467215</v>
      </c>
      <c r="M44" s="33">
        <v>0</v>
      </c>
      <c r="N44" s="33">
        <v>0</v>
      </c>
      <c r="O44" s="33">
        <v>0</v>
      </c>
      <c r="P44" s="35">
        <v>0</v>
      </c>
      <c r="Q44" s="33">
        <v>0</v>
      </c>
      <c r="R44" s="33">
        <v>0</v>
      </c>
      <c r="S44" s="40" t="s">
        <v>40</v>
      </c>
      <c r="T44" s="33">
        <v>0</v>
      </c>
    </row>
    <row r="45" spans="1:20" s="17" customFormat="1" x14ac:dyDescent="0.2">
      <c r="A45" s="18" t="s">
        <v>39</v>
      </c>
      <c r="B45" s="18">
        <v>900961875</v>
      </c>
      <c r="C45" s="18" t="s">
        <v>65</v>
      </c>
      <c r="D45" s="37">
        <v>45901</v>
      </c>
      <c r="E45" s="18">
        <v>2</v>
      </c>
      <c r="F45" s="18" t="s">
        <v>45</v>
      </c>
      <c r="G45" s="18">
        <v>2</v>
      </c>
      <c r="H45" s="40">
        <v>45902</v>
      </c>
      <c r="I45" s="18">
        <v>1</v>
      </c>
      <c r="J45" s="33">
        <v>132535472</v>
      </c>
      <c r="K45" s="33">
        <v>296175747</v>
      </c>
      <c r="L45" s="33">
        <v>0</v>
      </c>
      <c r="M45" s="33">
        <v>0</v>
      </c>
      <c r="N45" s="33">
        <v>483550</v>
      </c>
      <c r="O45" s="33">
        <v>0</v>
      </c>
      <c r="P45" s="35">
        <v>0</v>
      </c>
      <c r="Q45" s="33">
        <v>0</v>
      </c>
      <c r="R45" s="33">
        <v>0</v>
      </c>
      <c r="S45" s="40" t="s">
        <v>40</v>
      </c>
      <c r="T45" s="33">
        <v>0</v>
      </c>
    </row>
    <row r="46" spans="1:20" s="17" customFormat="1" x14ac:dyDescent="0.2">
      <c r="A46" s="18" t="s">
        <v>39</v>
      </c>
      <c r="B46" s="18">
        <v>900961875</v>
      </c>
      <c r="C46" s="18" t="s">
        <v>65</v>
      </c>
      <c r="D46" s="37">
        <v>45901</v>
      </c>
      <c r="E46" s="18">
        <v>2</v>
      </c>
      <c r="F46" s="18" t="s">
        <v>45</v>
      </c>
      <c r="G46" s="18">
        <v>2</v>
      </c>
      <c r="H46" s="40">
        <v>45902</v>
      </c>
      <c r="I46" s="18">
        <v>2</v>
      </c>
      <c r="J46" s="33">
        <v>32398698</v>
      </c>
      <c r="K46" s="33">
        <v>43946936</v>
      </c>
      <c r="L46" s="33">
        <v>0</v>
      </c>
      <c r="M46" s="33">
        <v>0</v>
      </c>
      <c r="N46" s="33">
        <v>465550</v>
      </c>
      <c r="O46" s="33">
        <v>0</v>
      </c>
      <c r="P46" s="35">
        <v>0</v>
      </c>
      <c r="Q46" s="33">
        <v>0</v>
      </c>
      <c r="R46" s="33">
        <v>0</v>
      </c>
      <c r="S46" s="40" t="s">
        <v>40</v>
      </c>
      <c r="T46" s="33">
        <v>0</v>
      </c>
    </row>
    <row r="47" spans="1:20" s="17" customFormat="1" x14ac:dyDescent="0.2">
      <c r="A47" s="18" t="s">
        <v>39</v>
      </c>
      <c r="B47" s="18">
        <v>900386591</v>
      </c>
      <c r="C47" s="18" t="s">
        <v>67</v>
      </c>
      <c r="D47" s="37">
        <v>45902</v>
      </c>
      <c r="E47" s="18">
        <v>2</v>
      </c>
      <c r="F47" s="18" t="s">
        <v>45</v>
      </c>
      <c r="G47" s="18">
        <v>2</v>
      </c>
      <c r="H47" s="40">
        <v>45903</v>
      </c>
      <c r="I47" s="18">
        <v>1</v>
      </c>
      <c r="J47" s="33">
        <v>539943402</v>
      </c>
      <c r="K47" s="33">
        <v>3197955389</v>
      </c>
      <c r="L47" s="33">
        <v>0</v>
      </c>
      <c r="M47" s="33">
        <v>0</v>
      </c>
      <c r="N47" s="33">
        <v>17561298</v>
      </c>
      <c r="O47" s="33">
        <v>0</v>
      </c>
      <c r="P47" s="35">
        <v>0</v>
      </c>
      <c r="Q47" s="33">
        <v>0</v>
      </c>
      <c r="R47" s="33">
        <v>0</v>
      </c>
      <c r="S47" s="40" t="s">
        <v>40</v>
      </c>
      <c r="T47" s="33">
        <v>0</v>
      </c>
    </row>
    <row r="48" spans="1:20" s="17" customFormat="1" x14ac:dyDescent="0.2">
      <c r="A48" s="18" t="s">
        <v>39</v>
      </c>
      <c r="B48" s="18">
        <v>900386591</v>
      </c>
      <c r="C48" s="18" t="s">
        <v>67</v>
      </c>
      <c r="D48" s="37">
        <v>45902</v>
      </c>
      <c r="E48" s="18">
        <v>2</v>
      </c>
      <c r="F48" s="18" t="s">
        <v>45</v>
      </c>
      <c r="G48" s="18">
        <v>2</v>
      </c>
      <c r="H48" s="40">
        <v>45903</v>
      </c>
      <c r="I48" s="18">
        <v>2</v>
      </c>
      <c r="J48" s="33">
        <v>273118</v>
      </c>
      <c r="K48" s="33">
        <v>9059148</v>
      </c>
      <c r="L48" s="33">
        <v>0</v>
      </c>
      <c r="M48" s="33">
        <v>0</v>
      </c>
      <c r="N48" s="33">
        <v>0</v>
      </c>
      <c r="O48" s="33">
        <v>0</v>
      </c>
      <c r="P48" s="35">
        <v>0</v>
      </c>
      <c r="Q48" s="33">
        <v>0</v>
      </c>
      <c r="R48" s="33">
        <v>0</v>
      </c>
      <c r="S48" s="40" t="s">
        <v>40</v>
      </c>
      <c r="T48" s="33">
        <v>0</v>
      </c>
    </row>
    <row r="49" spans="1:20" s="17" customFormat="1" x14ac:dyDescent="0.2">
      <c r="A49" s="18" t="s">
        <v>39</v>
      </c>
      <c r="B49" s="18">
        <v>900492815</v>
      </c>
      <c r="C49" s="18" t="s">
        <v>66</v>
      </c>
      <c r="D49" s="37">
        <v>45904</v>
      </c>
      <c r="E49" s="18">
        <v>2</v>
      </c>
      <c r="F49" s="18" t="s">
        <v>45</v>
      </c>
      <c r="G49" s="18">
        <v>2</v>
      </c>
      <c r="H49" s="40">
        <v>45905</v>
      </c>
      <c r="I49" s="18">
        <v>1</v>
      </c>
      <c r="J49" s="33">
        <v>382735445</v>
      </c>
      <c r="K49" s="33">
        <v>1953454770</v>
      </c>
      <c r="L49" s="33">
        <v>0</v>
      </c>
      <c r="M49" s="33">
        <v>4656514</v>
      </c>
      <c r="N49" s="33">
        <v>31456567</v>
      </c>
      <c r="O49" s="33">
        <v>0</v>
      </c>
      <c r="P49" s="35">
        <v>0</v>
      </c>
      <c r="Q49" s="33">
        <v>0</v>
      </c>
      <c r="R49" s="33">
        <v>0</v>
      </c>
      <c r="S49" s="40" t="s">
        <v>40</v>
      </c>
      <c r="T49" s="33">
        <v>0</v>
      </c>
    </row>
    <row r="50" spans="1:20" s="17" customFormat="1" x14ac:dyDescent="0.2">
      <c r="A50" s="18" t="s">
        <v>39</v>
      </c>
      <c r="B50" s="18">
        <v>900492815</v>
      </c>
      <c r="C50" s="18" t="s">
        <v>66</v>
      </c>
      <c r="D50" s="37">
        <v>45904</v>
      </c>
      <c r="E50" s="18">
        <v>2</v>
      </c>
      <c r="F50" s="18" t="s">
        <v>45</v>
      </c>
      <c r="G50" s="18">
        <v>2</v>
      </c>
      <c r="H50" s="40">
        <v>45905</v>
      </c>
      <c r="I50" s="18">
        <v>2</v>
      </c>
      <c r="J50" s="33">
        <v>60104063</v>
      </c>
      <c r="K50" s="33">
        <v>82545311</v>
      </c>
      <c r="L50" s="33">
        <v>0</v>
      </c>
      <c r="M50" s="33">
        <v>0</v>
      </c>
      <c r="N50" s="33">
        <v>0</v>
      </c>
      <c r="O50" s="33">
        <v>0</v>
      </c>
      <c r="P50" s="35">
        <v>0</v>
      </c>
      <c r="Q50" s="33">
        <v>0</v>
      </c>
      <c r="R50" s="33">
        <v>0</v>
      </c>
      <c r="S50" s="40" t="s">
        <v>40</v>
      </c>
      <c r="T50" s="33">
        <v>0</v>
      </c>
    </row>
    <row r="51" spans="1:20" s="17" customFormat="1" x14ac:dyDescent="0.2">
      <c r="A51" s="18" t="s">
        <v>39</v>
      </c>
      <c r="B51" s="18">
        <v>800193989</v>
      </c>
      <c r="C51" s="18" t="s">
        <v>67</v>
      </c>
      <c r="D51" s="37">
        <v>45905</v>
      </c>
      <c r="E51" s="18">
        <v>2</v>
      </c>
      <c r="F51" s="18" t="s">
        <v>45</v>
      </c>
      <c r="G51" s="18">
        <v>2</v>
      </c>
      <c r="H51" s="40">
        <v>45908</v>
      </c>
      <c r="I51" s="18">
        <v>1</v>
      </c>
      <c r="J51" s="33">
        <v>631471390</v>
      </c>
      <c r="K51" s="33">
        <v>2060454098</v>
      </c>
      <c r="L51" s="33">
        <v>0</v>
      </c>
      <c r="M51" s="33">
        <v>10744478</v>
      </c>
      <c r="N51" s="33">
        <v>378630</v>
      </c>
      <c r="O51" s="33">
        <v>0</v>
      </c>
      <c r="P51" s="35">
        <v>0</v>
      </c>
      <c r="Q51" s="33">
        <v>0</v>
      </c>
      <c r="R51" s="33">
        <v>0</v>
      </c>
      <c r="S51" s="40" t="s">
        <v>40</v>
      </c>
      <c r="T51" s="33">
        <v>0</v>
      </c>
    </row>
    <row r="52" spans="1:20" s="17" customFormat="1" x14ac:dyDescent="0.2">
      <c r="A52" s="18" t="s">
        <v>39</v>
      </c>
      <c r="B52" s="18">
        <v>800193989</v>
      </c>
      <c r="C52" s="18" t="s">
        <v>67</v>
      </c>
      <c r="D52" s="37">
        <v>45905</v>
      </c>
      <c r="E52" s="18">
        <v>2</v>
      </c>
      <c r="F52" s="18" t="s">
        <v>45</v>
      </c>
      <c r="G52" s="18">
        <v>2</v>
      </c>
      <c r="H52" s="40">
        <v>45908</v>
      </c>
      <c r="I52" s="18">
        <v>2</v>
      </c>
      <c r="J52" s="33">
        <v>152286020</v>
      </c>
      <c r="K52" s="33">
        <v>61826321</v>
      </c>
      <c r="L52" s="33">
        <v>0</v>
      </c>
      <c r="M52" s="33">
        <v>0</v>
      </c>
      <c r="N52" s="33">
        <v>0</v>
      </c>
      <c r="O52" s="33">
        <v>0</v>
      </c>
      <c r="P52" s="35">
        <v>0</v>
      </c>
      <c r="Q52" s="33">
        <v>0</v>
      </c>
      <c r="R52" s="33">
        <v>0</v>
      </c>
      <c r="S52" s="40" t="s">
        <v>40</v>
      </c>
      <c r="T52" s="33">
        <v>0</v>
      </c>
    </row>
    <row r="53" spans="1:20" s="17" customFormat="1" x14ac:dyDescent="0.2">
      <c r="A53" s="18" t="s">
        <v>39</v>
      </c>
      <c r="B53" s="18">
        <v>825001037</v>
      </c>
      <c r="C53" s="18" t="s">
        <v>86</v>
      </c>
      <c r="D53" s="37">
        <v>45954</v>
      </c>
      <c r="E53" s="18">
        <v>2</v>
      </c>
      <c r="F53" s="18" t="s">
        <v>45</v>
      </c>
      <c r="G53" s="18">
        <v>2</v>
      </c>
      <c r="H53" s="40">
        <v>45957</v>
      </c>
      <c r="I53" s="18">
        <v>1</v>
      </c>
      <c r="J53" s="33">
        <v>3186913</v>
      </c>
      <c r="K53" s="33">
        <v>2248148</v>
      </c>
      <c r="L53" s="33">
        <v>0</v>
      </c>
      <c r="M53" s="33">
        <v>0</v>
      </c>
      <c r="N53" s="33">
        <v>0</v>
      </c>
      <c r="O53" s="33">
        <v>0</v>
      </c>
      <c r="P53" s="35">
        <v>0</v>
      </c>
      <c r="Q53" s="33">
        <v>0</v>
      </c>
      <c r="R53" s="33">
        <v>0</v>
      </c>
      <c r="S53" s="40" t="s">
        <v>40</v>
      </c>
      <c r="T53" s="33">
        <v>0</v>
      </c>
    </row>
    <row r="54" spans="1:20" s="17" customFormat="1" x14ac:dyDescent="0.2">
      <c r="A54" s="18" t="s">
        <v>39</v>
      </c>
      <c r="B54" s="18">
        <v>825001037</v>
      </c>
      <c r="C54" s="18" t="s">
        <v>86</v>
      </c>
      <c r="D54" s="37">
        <v>45954</v>
      </c>
      <c r="E54" s="18">
        <v>2</v>
      </c>
      <c r="F54" s="18" t="s">
        <v>45</v>
      </c>
      <c r="G54" s="18">
        <v>2</v>
      </c>
      <c r="H54" s="40">
        <v>45957</v>
      </c>
      <c r="I54" s="18">
        <v>2</v>
      </c>
      <c r="J54" s="33">
        <v>225524</v>
      </c>
      <c r="K54" s="33">
        <v>37587</v>
      </c>
      <c r="L54" s="33">
        <v>0</v>
      </c>
      <c r="M54" s="33">
        <v>0</v>
      </c>
      <c r="N54" s="33">
        <v>0</v>
      </c>
      <c r="O54" s="33">
        <v>0</v>
      </c>
      <c r="P54" s="35">
        <v>0</v>
      </c>
      <c r="Q54" s="33">
        <v>0</v>
      </c>
      <c r="R54" s="33">
        <v>0</v>
      </c>
      <c r="S54" s="40" t="s">
        <v>40</v>
      </c>
      <c r="T54" s="33">
        <v>0</v>
      </c>
    </row>
    <row r="55" spans="1:20" s="17" customFormat="1" ht="10.5" customHeight="1" x14ac:dyDescent="0.2">
      <c r="A55" s="18" t="s">
        <v>39</v>
      </c>
      <c r="B55" s="18">
        <v>825002525</v>
      </c>
      <c r="C55" s="18" t="s">
        <v>74</v>
      </c>
      <c r="D55" s="37">
        <v>45922</v>
      </c>
      <c r="E55" s="18">
        <v>2</v>
      </c>
      <c r="F55" s="18" t="s">
        <v>45</v>
      </c>
      <c r="G55" s="18">
        <v>2</v>
      </c>
      <c r="H55" s="40">
        <v>45923</v>
      </c>
      <c r="I55" s="18">
        <v>1</v>
      </c>
      <c r="J55" s="33">
        <v>392575159</v>
      </c>
      <c r="K55" s="33">
        <v>184054144</v>
      </c>
      <c r="L55" s="33">
        <v>0</v>
      </c>
      <c r="M55" s="33">
        <v>426900</v>
      </c>
      <c r="N55" s="33">
        <v>133947484</v>
      </c>
      <c r="O55" s="33">
        <v>0</v>
      </c>
      <c r="P55" s="35">
        <v>0</v>
      </c>
      <c r="Q55" s="33">
        <v>0</v>
      </c>
      <c r="R55" s="33">
        <v>0</v>
      </c>
      <c r="S55" s="40" t="s">
        <v>40</v>
      </c>
      <c r="T55" s="33">
        <v>0</v>
      </c>
    </row>
    <row r="56" spans="1:20" s="17" customFormat="1" x14ac:dyDescent="0.2">
      <c r="A56" s="18" t="s">
        <v>39</v>
      </c>
      <c r="B56" s="18">
        <v>825002525</v>
      </c>
      <c r="C56" s="18" t="s">
        <v>74</v>
      </c>
      <c r="D56" s="37">
        <v>45922</v>
      </c>
      <c r="E56" s="18">
        <v>2</v>
      </c>
      <c r="F56" s="18" t="s">
        <v>45</v>
      </c>
      <c r="G56" s="18">
        <v>2</v>
      </c>
      <c r="H56" s="40">
        <v>45923</v>
      </c>
      <c r="I56" s="18">
        <v>2</v>
      </c>
      <c r="J56" s="33">
        <v>37129267</v>
      </c>
      <c r="K56" s="33">
        <v>5052534</v>
      </c>
      <c r="L56" s="33">
        <v>0</v>
      </c>
      <c r="M56" s="33">
        <v>0</v>
      </c>
      <c r="N56" s="33">
        <v>11997661</v>
      </c>
      <c r="O56" s="33">
        <v>0</v>
      </c>
      <c r="P56" s="35">
        <v>0</v>
      </c>
      <c r="Q56" s="33">
        <v>0</v>
      </c>
      <c r="R56" s="33">
        <v>0</v>
      </c>
      <c r="S56" s="40" t="s">
        <v>40</v>
      </c>
      <c r="T56" s="33">
        <v>0</v>
      </c>
    </row>
    <row r="57" spans="1:20" s="84" customFormat="1" x14ac:dyDescent="0.2">
      <c r="A57" s="74" t="s">
        <v>39</v>
      </c>
      <c r="B57" s="74">
        <v>800061765</v>
      </c>
      <c r="C57" s="74" t="s">
        <v>66</v>
      </c>
      <c r="D57" s="80">
        <v>45902</v>
      </c>
      <c r="E57" s="74">
        <v>1</v>
      </c>
      <c r="F57" s="74">
        <v>252</v>
      </c>
      <c r="G57" s="74">
        <v>1</v>
      </c>
      <c r="H57" s="81">
        <v>45903</v>
      </c>
      <c r="I57" s="74">
        <v>1</v>
      </c>
      <c r="J57" s="82">
        <v>1475864927</v>
      </c>
      <c r="K57" s="82">
        <v>1301945502</v>
      </c>
      <c r="L57" s="82">
        <v>628392435</v>
      </c>
      <c r="M57" s="82">
        <v>571529</v>
      </c>
      <c r="N57" s="82">
        <v>410039146</v>
      </c>
      <c r="O57" s="82">
        <v>58413465</v>
      </c>
      <c r="P57" s="83">
        <v>42400</v>
      </c>
      <c r="Q57" s="82">
        <v>105509149</v>
      </c>
      <c r="R57" s="82">
        <v>0</v>
      </c>
      <c r="S57" s="81" t="s">
        <v>40</v>
      </c>
      <c r="T57" s="82">
        <v>0</v>
      </c>
    </row>
    <row r="58" spans="1:20" s="84" customFormat="1" x14ac:dyDescent="0.2">
      <c r="A58" s="74" t="s">
        <v>39</v>
      </c>
      <c r="B58" s="74">
        <v>800061765</v>
      </c>
      <c r="C58" s="74" t="s">
        <v>66</v>
      </c>
      <c r="D58" s="80">
        <v>45902</v>
      </c>
      <c r="E58" s="74">
        <v>1</v>
      </c>
      <c r="F58" s="74">
        <v>252</v>
      </c>
      <c r="G58" s="74">
        <v>1</v>
      </c>
      <c r="H58" s="81">
        <v>45903</v>
      </c>
      <c r="I58" s="74">
        <v>2</v>
      </c>
      <c r="J58" s="82">
        <v>83541401</v>
      </c>
      <c r="K58" s="82">
        <v>46915672</v>
      </c>
      <c r="L58" s="82">
        <v>38566028</v>
      </c>
      <c r="M58" s="82">
        <v>0</v>
      </c>
      <c r="N58" s="82">
        <v>38958737</v>
      </c>
      <c r="O58" s="82">
        <v>4572357</v>
      </c>
      <c r="P58" s="83">
        <v>0</v>
      </c>
      <c r="Q58" s="82">
        <v>6138299</v>
      </c>
      <c r="R58" s="82">
        <v>0</v>
      </c>
      <c r="S58" s="81" t="s">
        <v>40</v>
      </c>
      <c r="T58" s="82">
        <v>0</v>
      </c>
    </row>
    <row r="59" spans="1:20" s="17" customFormat="1" x14ac:dyDescent="0.2">
      <c r="A59" s="18" t="s">
        <v>39</v>
      </c>
      <c r="B59" s="18">
        <v>890212568</v>
      </c>
      <c r="C59" s="18" t="s">
        <v>68</v>
      </c>
      <c r="D59" s="37">
        <v>45903</v>
      </c>
      <c r="E59" s="18">
        <v>1</v>
      </c>
      <c r="F59" s="18">
        <v>253</v>
      </c>
      <c r="G59" s="18">
        <v>1</v>
      </c>
      <c r="H59" s="40">
        <v>45904</v>
      </c>
      <c r="I59" s="18">
        <v>1</v>
      </c>
      <c r="J59" s="33">
        <v>327684501</v>
      </c>
      <c r="K59" s="33">
        <v>1122338033</v>
      </c>
      <c r="L59" s="33">
        <v>1122338033</v>
      </c>
      <c r="M59" s="33">
        <v>0</v>
      </c>
      <c r="N59" s="33">
        <v>17623698</v>
      </c>
      <c r="O59" s="33">
        <v>0</v>
      </c>
      <c r="P59" s="35">
        <v>1798985</v>
      </c>
      <c r="Q59" s="33">
        <v>0</v>
      </c>
      <c r="R59" s="33">
        <v>0</v>
      </c>
      <c r="S59" s="40" t="s">
        <v>40</v>
      </c>
      <c r="T59" s="33">
        <v>0</v>
      </c>
    </row>
    <row r="60" spans="1:20" s="17" customFormat="1" x14ac:dyDescent="0.2">
      <c r="A60" s="18" t="s">
        <v>39</v>
      </c>
      <c r="B60" s="18">
        <v>890212568</v>
      </c>
      <c r="C60" s="18" t="s">
        <v>68</v>
      </c>
      <c r="D60" s="37">
        <v>45903</v>
      </c>
      <c r="E60" s="18">
        <v>1</v>
      </c>
      <c r="F60" s="18">
        <v>253</v>
      </c>
      <c r="G60" s="18">
        <v>1</v>
      </c>
      <c r="H60" s="40">
        <v>45904</v>
      </c>
      <c r="I60" s="18">
        <v>4</v>
      </c>
      <c r="J60" s="33">
        <v>0</v>
      </c>
      <c r="K60" s="33">
        <v>0</v>
      </c>
      <c r="L60" s="33">
        <v>936355</v>
      </c>
      <c r="M60" s="33">
        <v>0</v>
      </c>
      <c r="N60" s="33">
        <v>0</v>
      </c>
      <c r="O60" s="33">
        <v>0</v>
      </c>
      <c r="P60" s="35">
        <v>0</v>
      </c>
      <c r="Q60" s="33">
        <v>0</v>
      </c>
      <c r="R60" s="33">
        <v>0</v>
      </c>
      <c r="S60" s="40" t="s">
        <v>40</v>
      </c>
      <c r="T60" s="33">
        <v>0</v>
      </c>
    </row>
    <row r="61" spans="1:20" s="17" customFormat="1" x14ac:dyDescent="0.2">
      <c r="A61" s="18" t="s">
        <v>39</v>
      </c>
      <c r="B61" s="18">
        <v>900162322</v>
      </c>
      <c r="C61" s="18" t="s">
        <v>65</v>
      </c>
      <c r="D61" s="37">
        <v>45904</v>
      </c>
      <c r="E61" s="18">
        <v>1</v>
      </c>
      <c r="F61" s="18">
        <v>258</v>
      </c>
      <c r="G61" s="18">
        <v>1</v>
      </c>
      <c r="H61" s="40">
        <v>45905</v>
      </c>
      <c r="I61" s="18">
        <v>1</v>
      </c>
      <c r="J61" s="33">
        <v>466179996</v>
      </c>
      <c r="K61" s="33">
        <v>2357003661</v>
      </c>
      <c r="L61" s="33">
        <v>2616556180</v>
      </c>
      <c r="M61" s="33">
        <v>228000</v>
      </c>
      <c r="N61" s="33">
        <v>85061428</v>
      </c>
      <c r="O61" s="33">
        <v>24610680</v>
      </c>
      <c r="P61" s="35">
        <v>0</v>
      </c>
      <c r="Q61" s="33">
        <v>80302410</v>
      </c>
      <c r="R61" s="33">
        <v>0</v>
      </c>
      <c r="S61" s="40" t="s">
        <v>40</v>
      </c>
      <c r="T61" s="33">
        <v>0</v>
      </c>
    </row>
    <row r="62" spans="1:20" s="17" customFormat="1" x14ac:dyDescent="0.2">
      <c r="A62" s="18" t="s">
        <v>39</v>
      </c>
      <c r="B62" s="18">
        <v>900162322</v>
      </c>
      <c r="C62" s="18" t="s">
        <v>65</v>
      </c>
      <c r="D62" s="37">
        <v>45904</v>
      </c>
      <c r="E62" s="18">
        <v>1</v>
      </c>
      <c r="F62" s="18">
        <v>258</v>
      </c>
      <c r="G62" s="18">
        <v>1</v>
      </c>
      <c r="H62" s="40">
        <v>45905</v>
      </c>
      <c r="I62" s="18">
        <v>2</v>
      </c>
      <c r="J62" s="33">
        <v>99885836</v>
      </c>
      <c r="K62" s="33">
        <v>29074388</v>
      </c>
      <c r="L62" s="33">
        <v>59939876</v>
      </c>
      <c r="M62" s="33">
        <v>0</v>
      </c>
      <c r="N62" s="33">
        <v>0</v>
      </c>
      <c r="O62" s="33">
        <v>58825</v>
      </c>
      <c r="P62" s="35">
        <v>0</v>
      </c>
      <c r="Q62" s="33">
        <v>0</v>
      </c>
      <c r="R62" s="33">
        <v>0</v>
      </c>
      <c r="S62" s="40" t="s">
        <v>40</v>
      </c>
      <c r="T62" s="33">
        <v>0</v>
      </c>
    </row>
    <row r="63" spans="1:20" s="17" customFormat="1" x14ac:dyDescent="0.2">
      <c r="A63" s="18" t="s">
        <v>39</v>
      </c>
      <c r="B63" s="18">
        <v>900196347</v>
      </c>
      <c r="C63" s="18" t="s">
        <v>79</v>
      </c>
      <c r="D63" s="37">
        <v>45947</v>
      </c>
      <c r="E63" s="18">
        <v>1</v>
      </c>
      <c r="F63" s="18">
        <v>305</v>
      </c>
      <c r="G63" s="18">
        <v>1</v>
      </c>
      <c r="H63" s="40">
        <v>45950</v>
      </c>
      <c r="I63" s="18">
        <v>1</v>
      </c>
      <c r="J63" s="33">
        <v>31262670</v>
      </c>
      <c r="K63" s="33">
        <v>62767237</v>
      </c>
      <c r="L63" s="33">
        <v>29980538</v>
      </c>
      <c r="M63" s="33">
        <v>0</v>
      </c>
      <c r="N63" s="33">
        <v>0</v>
      </c>
      <c r="O63" s="33">
        <v>568300</v>
      </c>
      <c r="P63" s="35">
        <v>547535</v>
      </c>
      <c r="Q63" s="33">
        <v>0</v>
      </c>
      <c r="R63" s="33">
        <v>28501758</v>
      </c>
      <c r="S63" s="40">
        <v>45952</v>
      </c>
      <c r="T63" s="33">
        <v>28501758</v>
      </c>
    </row>
    <row r="64" spans="1:20" s="17" customFormat="1" x14ac:dyDescent="0.2">
      <c r="A64" s="18" t="s">
        <v>39</v>
      </c>
      <c r="B64" s="18">
        <v>900196347</v>
      </c>
      <c r="C64" s="18" t="s">
        <v>79</v>
      </c>
      <c r="D64" s="37">
        <v>45947</v>
      </c>
      <c r="E64" s="18">
        <v>1</v>
      </c>
      <c r="F64" s="18">
        <v>305</v>
      </c>
      <c r="G64" s="18">
        <v>1</v>
      </c>
      <c r="H64" s="40">
        <v>45950</v>
      </c>
      <c r="I64" s="18">
        <v>2</v>
      </c>
      <c r="J64" s="33">
        <v>271751</v>
      </c>
      <c r="K64" s="33">
        <v>271751</v>
      </c>
      <c r="L64" s="33">
        <v>0</v>
      </c>
      <c r="M64" s="33">
        <v>0</v>
      </c>
      <c r="N64" s="33">
        <v>0</v>
      </c>
      <c r="O64" s="33">
        <v>0</v>
      </c>
      <c r="P64" s="35">
        <v>0</v>
      </c>
      <c r="Q64" s="33">
        <v>0</v>
      </c>
      <c r="R64" s="33">
        <v>0</v>
      </c>
      <c r="S64" s="40" t="s">
        <v>40</v>
      </c>
      <c r="T64" s="33">
        <v>0</v>
      </c>
    </row>
    <row r="65" spans="1:20" s="17" customFormat="1" x14ac:dyDescent="0.2">
      <c r="A65" s="18" t="s">
        <v>39</v>
      </c>
      <c r="B65" s="18">
        <v>800185449</v>
      </c>
      <c r="C65" s="18" t="s">
        <v>73</v>
      </c>
      <c r="D65" s="37">
        <v>45965</v>
      </c>
      <c r="E65" s="18">
        <v>1</v>
      </c>
      <c r="F65" s="18">
        <v>326</v>
      </c>
      <c r="G65" s="18">
        <v>1</v>
      </c>
      <c r="H65" s="40">
        <v>45966</v>
      </c>
      <c r="I65" s="18">
        <v>1</v>
      </c>
      <c r="J65" s="33">
        <v>1039802</v>
      </c>
      <c r="K65" s="33">
        <v>0</v>
      </c>
      <c r="L65" s="33">
        <v>170692</v>
      </c>
      <c r="M65" s="33">
        <v>0</v>
      </c>
      <c r="N65" s="33">
        <v>0</v>
      </c>
      <c r="O65" s="33">
        <v>81400</v>
      </c>
      <c r="P65" s="35">
        <v>0</v>
      </c>
      <c r="Q65" s="33">
        <v>0</v>
      </c>
      <c r="R65" s="33">
        <v>0</v>
      </c>
      <c r="S65" s="40" t="s">
        <v>40</v>
      </c>
      <c r="T65" s="33">
        <v>0</v>
      </c>
    </row>
    <row r="66" spans="1:20" s="17" customFormat="1" x14ac:dyDescent="0.2">
      <c r="A66" s="18" t="s">
        <v>39</v>
      </c>
      <c r="B66" s="18">
        <v>800185449</v>
      </c>
      <c r="C66" s="18" t="s">
        <v>73</v>
      </c>
      <c r="D66" s="37">
        <v>45965</v>
      </c>
      <c r="E66" s="18">
        <v>1</v>
      </c>
      <c r="F66" s="18">
        <v>326</v>
      </c>
      <c r="G66" s="18">
        <v>1</v>
      </c>
      <c r="H66" s="40">
        <v>45966</v>
      </c>
      <c r="I66" s="18">
        <v>4</v>
      </c>
      <c r="J66" s="33">
        <v>0</v>
      </c>
      <c r="K66" s="33">
        <v>0</v>
      </c>
      <c r="L66" s="33">
        <v>80832</v>
      </c>
      <c r="M66" s="33">
        <v>0</v>
      </c>
      <c r="N66" s="33">
        <v>0</v>
      </c>
      <c r="O66" s="33">
        <v>0</v>
      </c>
      <c r="P66" s="35">
        <v>0</v>
      </c>
      <c r="Q66" s="33">
        <v>0</v>
      </c>
      <c r="R66" s="33">
        <v>0</v>
      </c>
      <c r="S66" s="40" t="s">
        <v>40</v>
      </c>
      <c r="T66" s="33">
        <v>0</v>
      </c>
    </row>
    <row r="67" spans="1:20" s="17" customFormat="1" x14ac:dyDescent="0.2">
      <c r="A67" s="18" t="s">
        <v>39</v>
      </c>
      <c r="B67" s="18">
        <v>900465319</v>
      </c>
      <c r="C67" s="18" t="s">
        <v>43</v>
      </c>
      <c r="D67" s="37">
        <v>45967</v>
      </c>
      <c r="E67" s="18">
        <v>1</v>
      </c>
      <c r="F67" s="18">
        <v>334</v>
      </c>
      <c r="G67" s="18">
        <v>1</v>
      </c>
      <c r="H67" s="40">
        <v>45968</v>
      </c>
      <c r="I67" s="18">
        <v>1</v>
      </c>
      <c r="J67" s="33">
        <v>559043034</v>
      </c>
      <c r="K67" s="33">
        <v>1010594954</v>
      </c>
      <c r="L67" s="33">
        <v>962210873</v>
      </c>
      <c r="M67" s="33">
        <v>0</v>
      </c>
      <c r="N67" s="33">
        <v>14673673</v>
      </c>
      <c r="O67" s="33">
        <v>1172657</v>
      </c>
      <c r="P67" s="35">
        <v>0</v>
      </c>
      <c r="Q67" s="33">
        <v>15853219</v>
      </c>
      <c r="R67" s="33">
        <v>65368593</v>
      </c>
      <c r="S67" s="40">
        <v>45986</v>
      </c>
      <c r="T67" s="33">
        <v>65368593</v>
      </c>
    </row>
    <row r="68" spans="1:20" s="17" customFormat="1" x14ac:dyDescent="0.2">
      <c r="A68" s="18" t="s">
        <v>39</v>
      </c>
      <c r="B68" s="18">
        <v>900465319</v>
      </c>
      <c r="C68" s="18" t="s">
        <v>43</v>
      </c>
      <c r="D68" s="37">
        <v>45967</v>
      </c>
      <c r="E68" s="18">
        <v>1</v>
      </c>
      <c r="F68" s="18">
        <v>334</v>
      </c>
      <c r="G68" s="18">
        <v>1</v>
      </c>
      <c r="H68" s="40">
        <v>45968</v>
      </c>
      <c r="I68" s="18">
        <v>2</v>
      </c>
      <c r="J68" s="33">
        <v>76968327</v>
      </c>
      <c r="K68" s="33">
        <v>156769053</v>
      </c>
      <c r="L68" s="33">
        <v>33568025</v>
      </c>
      <c r="M68" s="33">
        <v>0</v>
      </c>
      <c r="N68" s="33">
        <v>1067593</v>
      </c>
      <c r="O68" s="33">
        <v>0</v>
      </c>
      <c r="P68" s="35">
        <v>0</v>
      </c>
      <c r="Q68" s="33">
        <v>1067593</v>
      </c>
      <c r="R68" s="33">
        <v>9853109</v>
      </c>
      <c r="S68" s="40">
        <v>45971</v>
      </c>
      <c r="T68" s="33">
        <v>9853109</v>
      </c>
    </row>
    <row r="69" spans="1:20" s="17" customFormat="1" x14ac:dyDescent="0.2">
      <c r="A69" s="18" t="s">
        <v>39</v>
      </c>
      <c r="B69" s="18">
        <v>825000147</v>
      </c>
      <c r="C69" s="18" t="s">
        <v>69</v>
      </c>
      <c r="D69" s="37">
        <v>45968</v>
      </c>
      <c r="E69" s="18">
        <v>1</v>
      </c>
      <c r="F69" s="18">
        <v>338</v>
      </c>
      <c r="G69" s="18">
        <v>1</v>
      </c>
      <c r="H69" s="40">
        <v>45971</v>
      </c>
      <c r="I69" s="18">
        <v>1</v>
      </c>
      <c r="J69" s="33">
        <v>511428735</v>
      </c>
      <c r="K69" s="33">
        <v>294548101</v>
      </c>
      <c r="L69" s="33">
        <v>1153540792</v>
      </c>
      <c r="M69" s="33">
        <v>10126117</v>
      </c>
      <c r="N69" s="33">
        <v>467525581</v>
      </c>
      <c r="O69" s="33">
        <v>552515778</v>
      </c>
      <c r="P69" s="35">
        <v>0</v>
      </c>
      <c r="Q69" s="33">
        <v>402811501</v>
      </c>
      <c r="R69" s="33">
        <v>0</v>
      </c>
      <c r="S69" s="40" t="s">
        <v>40</v>
      </c>
      <c r="T69" s="33">
        <v>0</v>
      </c>
    </row>
    <row r="70" spans="1:20" s="17" customFormat="1" x14ac:dyDescent="0.2">
      <c r="A70" s="18" t="s">
        <v>39</v>
      </c>
      <c r="B70" s="18">
        <v>825000147</v>
      </c>
      <c r="C70" s="18" t="s">
        <v>69</v>
      </c>
      <c r="D70" s="37">
        <v>45968</v>
      </c>
      <c r="E70" s="18">
        <v>1</v>
      </c>
      <c r="F70" s="18">
        <v>338</v>
      </c>
      <c r="G70" s="18">
        <v>1</v>
      </c>
      <c r="H70" s="40">
        <v>45971</v>
      </c>
      <c r="I70" s="18">
        <v>2</v>
      </c>
      <c r="J70" s="33">
        <v>44762752</v>
      </c>
      <c r="K70" s="33">
        <v>8487909</v>
      </c>
      <c r="L70" s="33">
        <v>70849963</v>
      </c>
      <c r="M70" s="33">
        <v>0</v>
      </c>
      <c r="N70" s="33">
        <v>28190138</v>
      </c>
      <c r="O70" s="33">
        <v>35922239</v>
      </c>
      <c r="P70" s="35">
        <v>0</v>
      </c>
      <c r="Q70" s="33">
        <v>20090242</v>
      </c>
      <c r="R70" s="33">
        <v>899274</v>
      </c>
      <c r="S70" s="40">
        <v>45972</v>
      </c>
      <c r="T70" s="33">
        <v>899274</v>
      </c>
    </row>
    <row r="71" spans="1:20" s="17" customFormat="1" x14ac:dyDescent="0.2">
      <c r="A71" s="18" t="s">
        <v>39</v>
      </c>
      <c r="B71" s="18">
        <v>900138649</v>
      </c>
      <c r="C71" s="18" t="s">
        <v>67</v>
      </c>
      <c r="D71" s="37">
        <v>45915</v>
      </c>
      <c r="E71" s="18">
        <v>1</v>
      </c>
      <c r="F71" s="18">
        <v>270</v>
      </c>
      <c r="G71" s="18">
        <v>1</v>
      </c>
      <c r="H71" s="40">
        <v>45916</v>
      </c>
      <c r="I71" s="18">
        <v>1</v>
      </c>
      <c r="J71" s="33">
        <v>1538040231</v>
      </c>
      <c r="K71" s="33">
        <v>747899934</v>
      </c>
      <c r="L71" s="33">
        <v>754935669</v>
      </c>
      <c r="M71" s="33">
        <v>0</v>
      </c>
      <c r="N71" s="33">
        <v>0</v>
      </c>
      <c r="O71" s="33">
        <v>0</v>
      </c>
      <c r="P71" s="35">
        <v>0</v>
      </c>
      <c r="Q71" s="33">
        <v>0</v>
      </c>
      <c r="R71" s="33">
        <v>299159973</v>
      </c>
      <c r="S71" s="40">
        <v>45919</v>
      </c>
      <c r="T71" s="33">
        <v>299159973</v>
      </c>
    </row>
    <row r="72" spans="1:20" s="17" customFormat="1" x14ac:dyDescent="0.2">
      <c r="A72" s="18" t="s">
        <v>39</v>
      </c>
      <c r="B72" s="18">
        <v>900138649</v>
      </c>
      <c r="C72" s="18" t="s">
        <v>67</v>
      </c>
      <c r="D72" s="37">
        <v>45915</v>
      </c>
      <c r="E72" s="18">
        <v>1</v>
      </c>
      <c r="F72" s="18">
        <v>270</v>
      </c>
      <c r="G72" s="18">
        <v>1</v>
      </c>
      <c r="H72" s="40">
        <v>45916</v>
      </c>
      <c r="I72" s="18">
        <v>2</v>
      </c>
      <c r="J72" s="33">
        <v>102600218</v>
      </c>
      <c r="K72" s="33">
        <v>17243290</v>
      </c>
      <c r="L72" s="33">
        <v>18489344</v>
      </c>
      <c r="M72" s="33">
        <v>0</v>
      </c>
      <c r="N72" s="33">
        <v>0</v>
      </c>
      <c r="O72" s="33">
        <v>0</v>
      </c>
      <c r="P72" s="35">
        <v>0</v>
      </c>
      <c r="Q72" s="33">
        <v>0</v>
      </c>
      <c r="R72" s="33">
        <v>0</v>
      </c>
      <c r="S72" s="40" t="s">
        <v>40</v>
      </c>
      <c r="T72" s="33">
        <v>0</v>
      </c>
    </row>
    <row r="73" spans="1:20" s="17" customFormat="1" x14ac:dyDescent="0.2">
      <c r="A73" s="18" t="s">
        <v>39</v>
      </c>
      <c r="B73" s="18">
        <v>900959051</v>
      </c>
      <c r="C73" s="18" t="s">
        <v>73</v>
      </c>
      <c r="D73" s="37">
        <v>45946</v>
      </c>
      <c r="E73" s="18">
        <v>1</v>
      </c>
      <c r="F73" s="18">
        <v>303</v>
      </c>
      <c r="G73" s="18">
        <v>1</v>
      </c>
      <c r="H73" s="40">
        <v>45947</v>
      </c>
      <c r="I73" s="18">
        <v>1</v>
      </c>
      <c r="J73" s="33">
        <v>15360732</v>
      </c>
      <c r="K73" s="33">
        <v>21085559</v>
      </c>
      <c r="L73" s="33">
        <v>21085559</v>
      </c>
      <c r="M73" s="33">
        <v>0</v>
      </c>
      <c r="N73" s="33">
        <v>0</v>
      </c>
      <c r="O73" s="33">
        <v>0</v>
      </c>
      <c r="P73" s="35">
        <v>0</v>
      </c>
      <c r="Q73" s="33">
        <v>0</v>
      </c>
      <c r="R73" s="33">
        <v>0</v>
      </c>
      <c r="S73" s="40" t="s">
        <v>40</v>
      </c>
      <c r="T73" s="33">
        <v>0</v>
      </c>
    </row>
    <row r="74" spans="1:20" s="17" customFormat="1" x14ac:dyDescent="0.2">
      <c r="A74" s="18" t="s">
        <v>39</v>
      </c>
      <c r="B74" s="18">
        <v>900959051</v>
      </c>
      <c r="C74" s="18" t="s">
        <v>73</v>
      </c>
      <c r="D74" s="37">
        <v>45946</v>
      </c>
      <c r="E74" s="18">
        <v>1</v>
      </c>
      <c r="F74" s="18">
        <v>303</v>
      </c>
      <c r="G74" s="18">
        <v>1</v>
      </c>
      <c r="H74" s="40">
        <v>45947</v>
      </c>
      <c r="I74" s="18">
        <v>2</v>
      </c>
      <c r="J74" s="33">
        <v>0</v>
      </c>
      <c r="K74" s="33">
        <v>359536</v>
      </c>
      <c r="L74" s="33">
        <v>359536</v>
      </c>
      <c r="M74" s="33">
        <v>0</v>
      </c>
      <c r="N74" s="33">
        <v>0</v>
      </c>
      <c r="O74" s="33">
        <v>0</v>
      </c>
      <c r="P74" s="35">
        <v>0</v>
      </c>
      <c r="Q74" s="33">
        <v>0</v>
      </c>
      <c r="R74" s="33">
        <v>0</v>
      </c>
      <c r="S74" s="40" t="s">
        <v>40</v>
      </c>
      <c r="T74" s="33">
        <v>0</v>
      </c>
    </row>
    <row r="75" spans="1:20" s="17" customFormat="1" x14ac:dyDescent="0.2">
      <c r="A75" s="18" t="s">
        <v>39</v>
      </c>
      <c r="B75" s="18">
        <v>900008328</v>
      </c>
      <c r="C75" s="18" t="s">
        <v>70</v>
      </c>
      <c r="D75" s="37">
        <v>45981</v>
      </c>
      <c r="E75" s="18">
        <v>1</v>
      </c>
      <c r="F75" s="18">
        <v>348</v>
      </c>
      <c r="G75" s="18">
        <v>1</v>
      </c>
      <c r="H75" s="40">
        <v>45982</v>
      </c>
      <c r="I75" s="18">
        <v>1</v>
      </c>
      <c r="J75" s="33">
        <v>33225614</v>
      </c>
      <c r="K75" s="33">
        <v>0</v>
      </c>
      <c r="L75" s="33">
        <v>0</v>
      </c>
      <c r="M75" s="33">
        <v>0</v>
      </c>
      <c r="N75" s="33">
        <v>0</v>
      </c>
      <c r="O75" s="33">
        <v>0</v>
      </c>
      <c r="P75" s="35">
        <v>0</v>
      </c>
      <c r="Q75" s="33">
        <v>0</v>
      </c>
      <c r="R75" s="33">
        <v>0</v>
      </c>
      <c r="S75" s="40" t="s">
        <v>40</v>
      </c>
      <c r="T75" s="33">
        <v>0</v>
      </c>
    </row>
    <row r="76" spans="1:20" s="17" customFormat="1" x14ac:dyDescent="0.2">
      <c r="A76" s="18" t="s">
        <v>39</v>
      </c>
      <c r="B76" s="18">
        <v>900008328</v>
      </c>
      <c r="C76" s="18" t="s">
        <v>70</v>
      </c>
      <c r="D76" s="37">
        <v>45981</v>
      </c>
      <c r="E76" s="18">
        <v>1</v>
      </c>
      <c r="F76" s="18">
        <v>348</v>
      </c>
      <c r="G76" s="18">
        <v>1</v>
      </c>
      <c r="H76" s="40">
        <v>45982</v>
      </c>
      <c r="I76" s="18">
        <v>2</v>
      </c>
      <c r="J76" s="33">
        <v>0</v>
      </c>
      <c r="K76" s="33">
        <v>0</v>
      </c>
      <c r="L76" s="33">
        <v>1518792</v>
      </c>
      <c r="M76" s="33">
        <v>0</v>
      </c>
      <c r="N76" s="33">
        <v>0</v>
      </c>
      <c r="O76" s="33">
        <v>0</v>
      </c>
      <c r="P76" s="35">
        <v>0</v>
      </c>
      <c r="Q76" s="33">
        <v>0</v>
      </c>
      <c r="R76" s="33">
        <v>0</v>
      </c>
      <c r="S76" s="40" t="s">
        <v>40</v>
      </c>
      <c r="T76" s="33">
        <v>0</v>
      </c>
    </row>
    <row r="77" spans="1:20" s="17" customFormat="1" x14ac:dyDescent="0.2">
      <c r="A77" s="18" t="s">
        <v>39</v>
      </c>
      <c r="B77" s="18">
        <v>900042103</v>
      </c>
      <c r="C77" s="18" t="s">
        <v>76</v>
      </c>
      <c r="D77" s="37">
        <v>45987</v>
      </c>
      <c r="E77" s="18">
        <v>1</v>
      </c>
      <c r="F77" s="18">
        <v>361</v>
      </c>
      <c r="G77" s="18">
        <v>1</v>
      </c>
      <c r="H77" s="40">
        <v>45988</v>
      </c>
      <c r="I77" s="18">
        <v>1</v>
      </c>
      <c r="J77" s="33">
        <v>41639160</v>
      </c>
      <c r="K77" s="33">
        <v>23908700</v>
      </c>
      <c r="L77" s="33">
        <v>37643487</v>
      </c>
      <c r="M77" s="33">
        <v>0</v>
      </c>
      <c r="N77" s="33">
        <v>0</v>
      </c>
      <c r="O77" s="33">
        <v>0</v>
      </c>
      <c r="P77" s="35">
        <v>0</v>
      </c>
      <c r="Q77" s="33">
        <v>0</v>
      </c>
      <c r="R77" s="33">
        <v>0</v>
      </c>
      <c r="S77" s="40" t="s">
        <v>40</v>
      </c>
      <c r="T77" s="33">
        <v>0</v>
      </c>
    </row>
    <row r="78" spans="1:20" s="17" customFormat="1" x14ac:dyDescent="0.2">
      <c r="A78" s="18" t="s">
        <v>39</v>
      </c>
      <c r="B78" s="18">
        <v>900210003</v>
      </c>
      <c r="C78" s="18" t="s">
        <v>65</v>
      </c>
      <c r="D78" s="37">
        <v>45915</v>
      </c>
      <c r="E78" s="18">
        <v>1</v>
      </c>
      <c r="F78" s="45" t="s">
        <v>52</v>
      </c>
      <c r="G78" s="18">
        <v>2</v>
      </c>
      <c r="H78" s="40">
        <v>45916</v>
      </c>
      <c r="I78" s="18">
        <v>1</v>
      </c>
      <c r="J78" s="33">
        <v>571478178</v>
      </c>
      <c r="K78" s="33">
        <v>492062521</v>
      </c>
      <c r="L78" s="33">
        <v>489179478</v>
      </c>
      <c r="M78" s="33">
        <v>0</v>
      </c>
      <c r="N78" s="33">
        <v>288297698</v>
      </c>
      <c r="O78" s="33">
        <v>0</v>
      </c>
      <c r="P78" s="35">
        <v>0</v>
      </c>
      <c r="Q78" s="33">
        <v>0</v>
      </c>
      <c r="R78" s="33">
        <v>0</v>
      </c>
      <c r="S78" s="40" t="s">
        <v>40</v>
      </c>
      <c r="T78" s="33">
        <v>0</v>
      </c>
    </row>
    <row r="79" spans="1:20" s="17" customFormat="1" x14ac:dyDescent="0.2">
      <c r="A79" s="18" t="s">
        <v>39</v>
      </c>
      <c r="B79" s="18">
        <v>900210003</v>
      </c>
      <c r="C79" s="18" t="s">
        <v>65</v>
      </c>
      <c r="D79" s="37">
        <v>45915</v>
      </c>
      <c r="E79" s="18">
        <v>1</v>
      </c>
      <c r="F79" s="45" t="s">
        <v>52</v>
      </c>
      <c r="G79" s="18">
        <v>2</v>
      </c>
      <c r="H79" s="40">
        <v>45916</v>
      </c>
      <c r="I79" s="18">
        <v>2</v>
      </c>
      <c r="J79" s="33">
        <v>22590627</v>
      </c>
      <c r="K79" s="33">
        <v>959227</v>
      </c>
      <c r="L79" s="33">
        <v>5862128</v>
      </c>
      <c r="M79" s="33">
        <v>0</v>
      </c>
      <c r="N79" s="33">
        <v>4588744</v>
      </c>
      <c r="O79" s="33">
        <v>0</v>
      </c>
      <c r="P79" s="35">
        <v>0</v>
      </c>
      <c r="Q79" s="33">
        <v>0</v>
      </c>
      <c r="R79" s="33">
        <v>0</v>
      </c>
      <c r="S79" s="40" t="s">
        <v>40</v>
      </c>
      <c r="T79" s="33">
        <v>0</v>
      </c>
    </row>
    <row r="80" spans="1:20" s="17" customFormat="1" x14ac:dyDescent="0.2">
      <c r="A80" s="18" t="s">
        <v>39</v>
      </c>
      <c r="B80" s="18">
        <v>839000794</v>
      </c>
      <c r="C80" s="18" t="s">
        <v>65</v>
      </c>
      <c r="D80" s="37">
        <v>45903</v>
      </c>
      <c r="E80" s="18">
        <v>2</v>
      </c>
      <c r="F80" s="18" t="s">
        <v>45</v>
      </c>
      <c r="G80" s="18">
        <v>2</v>
      </c>
      <c r="H80" s="40">
        <v>45904</v>
      </c>
      <c r="I80" s="18">
        <v>1</v>
      </c>
      <c r="J80" s="33">
        <v>1574291625</v>
      </c>
      <c r="K80" s="33">
        <v>1224695479</v>
      </c>
      <c r="L80" s="33">
        <v>0</v>
      </c>
      <c r="M80" s="33">
        <v>1397955</v>
      </c>
      <c r="N80" s="33">
        <v>793934336</v>
      </c>
      <c r="O80" s="33">
        <v>0</v>
      </c>
      <c r="P80" s="35">
        <v>0</v>
      </c>
      <c r="Q80" s="33">
        <v>0</v>
      </c>
      <c r="R80" s="33">
        <v>0</v>
      </c>
      <c r="S80" s="40" t="s">
        <v>40</v>
      </c>
      <c r="T80" s="33">
        <v>0</v>
      </c>
    </row>
    <row r="81" spans="1:20" s="17" customFormat="1" x14ac:dyDescent="0.2">
      <c r="A81" s="18" t="s">
        <v>39</v>
      </c>
      <c r="B81" s="18">
        <v>839000794</v>
      </c>
      <c r="C81" s="18" t="s">
        <v>65</v>
      </c>
      <c r="D81" s="37">
        <v>45903</v>
      </c>
      <c r="E81" s="18">
        <v>2</v>
      </c>
      <c r="F81" s="18" t="s">
        <v>45</v>
      </c>
      <c r="G81" s="18">
        <v>2</v>
      </c>
      <c r="H81" s="40">
        <v>45904</v>
      </c>
      <c r="I81" s="18">
        <v>2</v>
      </c>
      <c r="J81" s="33">
        <v>120645550</v>
      </c>
      <c r="K81" s="33">
        <v>10306080</v>
      </c>
      <c r="L81" s="33">
        <v>0</v>
      </c>
      <c r="M81" s="33">
        <v>0</v>
      </c>
      <c r="N81" s="33">
        <v>57571717</v>
      </c>
      <c r="O81" s="33">
        <v>0</v>
      </c>
      <c r="P81" s="35">
        <v>0</v>
      </c>
      <c r="Q81" s="33">
        <v>0</v>
      </c>
      <c r="R81" s="33">
        <v>0</v>
      </c>
      <c r="S81" s="40" t="s">
        <v>40</v>
      </c>
      <c r="T81" s="33">
        <v>0</v>
      </c>
    </row>
    <row r="82" spans="1:20" s="17" customFormat="1" x14ac:dyDescent="0.2">
      <c r="A82" s="18" t="s">
        <v>39</v>
      </c>
      <c r="B82" s="18">
        <v>800101022</v>
      </c>
      <c r="C82" s="18" t="s">
        <v>72</v>
      </c>
      <c r="D82" s="37">
        <v>45917</v>
      </c>
      <c r="E82" s="18">
        <v>2</v>
      </c>
      <c r="F82" s="18" t="s">
        <v>45</v>
      </c>
      <c r="G82" s="18">
        <v>2</v>
      </c>
      <c r="H82" s="40">
        <v>45918</v>
      </c>
      <c r="I82" s="18">
        <v>1</v>
      </c>
      <c r="J82" s="33">
        <v>771981296</v>
      </c>
      <c r="K82" s="33">
        <v>455393540</v>
      </c>
      <c r="L82" s="33">
        <v>0</v>
      </c>
      <c r="M82" s="33">
        <v>0</v>
      </c>
      <c r="N82" s="33">
        <v>51029758</v>
      </c>
      <c r="O82" s="33">
        <v>0</v>
      </c>
      <c r="P82" s="35">
        <v>0</v>
      </c>
      <c r="Q82" s="33">
        <v>0</v>
      </c>
      <c r="R82" s="33">
        <v>0</v>
      </c>
      <c r="S82" s="40" t="s">
        <v>40</v>
      </c>
      <c r="T82" s="33">
        <v>0</v>
      </c>
    </row>
    <row r="83" spans="1:20" s="17" customFormat="1" x14ac:dyDescent="0.2">
      <c r="A83" s="18" t="s">
        <v>39</v>
      </c>
      <c r="B83" s="18">
        <v>800101022</v>
      </c>
      <c r="C83" s="18" t="s">
        <v>72</v>
      </c>
      <c r="D83" s="37">
        <v>45917</v>
      </c>
      <c r="E83" s="18">
        <v>2</v>
      </c>
      <c r="F83" s="18" t="s">
        <v>45</v>
      </c>
      <c r="G83" s="18">
        <v>2</v>
      </c>
      <c r="H83" s="40">
        <v>45918</v>
      </c>
      <c r="I83" s="18">
        <v>2</v>
      </c>
      <c r="J83" s="33">
        <v>33201428</v>
      </c>
      <c r="K83" s="33">
        <v>31673120</v>
      </c>
      <c r="L83" s="33">
        <v>0</v>
      </c>
      <c r="M83" s="33">
        <v>0</v>
      </c>
      <c r="N83" s="33">
        <v>10448976</v>
      </c>
      <c r="O83" s="33">
        <v>0</v>
      </c>
      <c r="P83" s="35">
        <v>0</v>
      </c>
      <c r="Q83" s="33">
        <v>0</v>
      </c>
      <c r="R83" s="33">
        <v>0</v>
      </c>
      <c r="S83" s="40" t="s">
        <v>40</v>
      </c>
      <c r="T83" s="33">
        <v>0</v>
      </c>
    </row>
    <row r="84" spans="1:20" s="17" customFormat="1" x14ac:dyDescent="0.2">
      <c r="A84" s="18" t="s">
        <v>39</v>
      </c>
      <c r="B84" s="18">
        <v>900016598</v>
      </c>
      <c r="C84" s="18" t="s">
        <v>70</v>
      </c>
      <c r="D84" s="37">
        <v>45916</v>
      </c>
      <c r="E84" s="18">
        <v>1</v>
      </c>
      <c r="F84" s="18">
        <v>277</v>
      </c>
      <c r="G84" s="18">
        <v>1</v>
      </c>
      <c r="H84" s="40">
        <v>45917</v>
      </c>
      <c r="I84" s="18">
        <v>1</v>
      </c>
      <c r="J84" s="33">
        <v>374046688</v>
      </c>
      <c r="K84" s="33">
        <v>669303677</v>
      </c>
      <c r="L84" s="33">
        <v>473149364</v>
      </c>
      <c r="M84" s="33">
        <v>63274557</v>
      </c>
      <c r="N84" s="33">
        <v>4039100</v>
      </c>
      <c r="O84" s="33">
        <v>0</v>
      </c>
      <c r="P84" s="35">
        <v>0</v>
      </c>
      <c r="Q84" s="33">
        <v>4350000</v>
      </c>
      <c r="R84" s="33">
        <v>285506385</v>
      </c>
      <c r="S84" s="40">
        <v>45919</v>
      </c>
      <c r="T84" s="33">
        <v>285506385</v>
      </c>
    </row>
    <row r="85" spans="1:20" s="17" customFormat="1" x14ac:dyDescent="0.2">
      <c r="A85" s="18" t="s">
        <v>39</v>
      </c>
      <c r="B85" s="18">
        <v>900016598</v>
      </c>
      <c r="C85" s="18" t="s">
        <v>70</v>
      </c>
      <c r="D85" s="37">
        <v>45916</v>
      </c>
      <c r="E85" s="18">
        <v>1</v>
      </c>
      <c r="F85" s="18">
        <v>277</v>
      </c>
      <c r="G85" s="18">
        <v>1</v>
      </c>
      <c r="H85" s="40">
        <v>45917</v>
      </c>
      <c r="I85" s="18">
        <v>2</v>
      </c>
      <c r="J85" s="33">
        <v>13564638</v>
      </c>
      <c r="K85" s="33">
        <v>20076343</v>
      </c>
      <c r="L85" s="33">
        <v>2280836</v>
      </c>
      <c r="M85" s="33">
        <v>0</v>
      </c>
      <c r="N85" s="33">
        <v>0</v>
      </c>
      <c r="O85" s="33">
        <v>0</v>
      </c>
      <c r="P85" s="35">
        <v>0</v>
      </c>
      <c r="Q85" s="33">
        <v>2214000</v>
      </c>
      <c r="R85" s="33">
        <v>0</v>
      </c>
      <c r="S85" s="40" t="s">
        <v>40</v>
      </c>
      <c r="T85" s="33">
        <v>0</v>
      </c>
    </row>
    <row r="86" spans="1:20" s="17" customFormat="1" x14ac:dyDescent="0.2">
      <c r="A86" s="18" t="s">
        <v>39</v>
      </c>
      <c r="B86" s="18">
        <v>900016598</v>
      </c>
      <c r="C86" s="18" t="s">
        <v>70</v>
      </c>
      <c r="D86" s="37">
        <v>45916</v>
      </c>
      <c r="E86" s="18">
        <v>1</v>
      </c>
      <c r="F86" s="18">
        <v>277</v>
      </c>
      <c r="G86" s="18">
        <v>1</v>
      </c>
      <c r="H86" s="40">
        <v>45917</v>
      </c>
      <c r="I86" s="18">
        <v>4</v>
      </c>
      <c r="J86" s="33">
        <v>0</v>
      </c>
      <c r="K86" s="33">
        <v>0</v>
      </c>
      <c r="L86" s="33">
        <v>1897517</v>
      </c>
      <c r="M86" s="33">
        <v>0</v>
      </c>
      <c r="N86" s="33">
        <v>0</v>
      </c>
      <c r="O86" s="33">
        <v>0</v>
      </c>
      <c r="P86" s="35">
        <v>0</v>
      </c>
      <c r="Q86" s="33">
        <v>0</v>
      </c>
      <c r="R86" s="33">
        <v>0</v>
      </c>
      <c r="S86" s="40" t="s">
        <v>40</v>
      </c>
      <c r="T86" s="33">
        <v>0</v>
      </c>
    </row>
    <row r="87" spans="1:20" s="17" customFormat="1" x14ac:dyDescent="0.2">
      <c r="A87" s="18" t="s">
        <v>39</v>
      </c>
      <c r="B87" s="18">
        <v>825000834</v>
      </c>
      <c r="C87" s="18" t="s">
        <v>75</v>
      </c>
      <c r="D87" s="37">
        <v>45922</v>
      </c>
      <c r="E87" s="18">
        <v>2</v>
      </c>
      <c r="F87" s="18" t="s">
        <v>45</v>
      </c>
      <c r="G87" s="18">
        <v>2</v>
      </c>
      <c r="H87" s="40">
        <v>45923</v>
      </c>
      <c r="I87" s="18">
        <v>1</v>
      </c>
      <c r="J87" s="33">
        <v>130377637</v>
      </c>
      <c r="K87" s="33">
        <v>64370668</v>
      </c>
      <c r="L87" s="33">
        <v>0</v>
      </c>
      <c r="M87" s="33">
        <v>0</v>
      </c>
      <c r="N87" s="33">
        <v>37678955</v>
      </c>
      <c r="O87" s="33">
        <v>0</v>
      </c>
      <c r="P87" s="35">
        <v>0</v>
      </c>
      <c r="Q87" s="33">
        <v>0</v>
      </c>
      <c r="R87" s="33">
        <v>0</v>
      </c>
      <c r="S87" s="40" t="s">
        <v>40</v>
      </c>
      <c r="T87" s="33">
        <v>0</v>
      </c>
    </row>
    <row r="88" spans="1:20" s="17" customFormat="1" x14ac:dyDescent="0.2">
      <c r="A88" s="18" t="s">
        <v>39</v>
      </c>
      <c r="B88" s="18">
        <v>825000834</v>
      </c>
      <c r="C88" s="18" t="s">
        <v>75</v>
      </c>
      <c r="D88" s="37">
        <v>45922</v>
      </c>
      <c r="E88" s="18">
        <v>2</v>
      </c>
      <c r="F88" s="18" t="s">
        <v>45</v>
      </c>
      <c r="G88" s="18">
        <v>2</v>
      </c>
      <c r="H88" s="40">
        <v>45923</v>
      </c>
      <c r="I88" s="18">
        <v>2</v>
      </c>
      <c r="J88" s="33">
        <v>3255179</v>
      </c>
      <c r="K88" s="33">
        <v>0</v>
      </c>
      <c r="L88" s="33">
        <v>0</v>
      </c>
      <c r="M88" s="33">
        <v>0</v>
      </c>
      <c r="N88" s="33">
        <v>3754570</v>
      </c>
      <c r="O88" s="33">
        <v>0</v>
      </c>
      <c r="P88" s="35">
        <v>0</v>
      </c>
      <c r="Q88" s="33">
        <v>0</v>
      </c>
      <c r="R88" s="33">
        <v>0</v>
      </c>
      <c r="S88" s="40" t="s">
        <v>40</v>
      </c>
      <c r="T88" s="33">
        <v>0</v>
      </c>
    </row>
    <row r="89" spans="1:20" s="17" customFormat="1" x14ac:dyDescent="0.2">
      <c r="A89" s="18" t="s">
        <v>39</v>
      </c>
      <c r="B89" s="18">
        <v>892280033</v>
      </c>
      <c r="C89" s="18" t="s">
        <v>78</v>
      </c>
      <c r="D89" s="37">
        <v>45946</v>
      </c>
      <c r="E89" s="18">
        <v>1</v>
      </c>
      <c r="F89" s="18">
        <v>304</v>
      </c>
      <c r="G89" s="18">
        <v>1</v>
      </c>
      <c r="H89" s="40">
        <v>45947</v>
      </c>
      <c r="I89" s="18">
        <v>1</v>
      </c>
      <c r="J89" s="33">
        <v>6514238</v>
      </c>
      <c r="K89" s="33">
        <v>2140311</v>
      </c>
      <c r="L89" s="33">
        <v>97800</v>
      </c>
      <c r="M89" s="33">
        <v>0</v>
      </c>
      <c r="N89" s="33">
        <v>0</v>
      </c>
      <c r="O89" s="33">
        <v>97800</v>
      </c>
      <c r="P89" s="35">
        <v>0</v>
      </c>
      <c r="Q89" s="33">
        <v>0</v>
      </c>
      <c r="R89" s="33">
        <v>0</v>
      </c>
      <c r="S89" s="40" t="s">
        <v>40</v>
      </c>
      <c r="T89" s="33">
        <v>0</v>
      </c>
    </row>
    <row r="90" spans="1:20" s="17" customFormat="1" x14ac:dyDescent="0.2">
      <c r="A90" s="18" t="s">
        <v>39</v>
      </c>
      <c r="B90" s="18">
        <v>892280033</v>
      </c>
      <c r="C90" s="18" t="s">
        <v>78</v>
      </c>
      <c r="D90" s="37">
        <v>45946</v>
      </c>
      <c r="E90" s="18">
        <v>1</v>
      </c>
      <c r="F90" s="18">
        <v>304</v>
      </c>
      <c r="G90" s="18">
        <v>1</v>
      </c>
      <c r="H90" s="40">
        <v>45947</v>
      </c>
      <c r="I90" s="18">
        <v>4</v>
      </c>
      <c r="J90" s="33">
        <v>0</v>
      </c>
      <c r="K90" s="33">
        <v>0</v>
      </c>
      <c r="L90" s="33">
        <v>98300</v>
      </c>
      <c r="M90" s="33">
        <v>0</v>
      </c>
      <c r="N90" s="33">
        <v>0</v>
      </c>
      <c r="O90" s="33">
        <v>0</v>
      </c>
      <c r="P90" s="35">
        <v>0</v>
      </c>
      <c r="Q90" s="33">
        <v>0</v>
      </c>
      <c r="R90" s="33">
        <v>0</v>
      </c>
      <c r="S90" s="40" t="s">
        <v>40</v>
      </c>
      <c r="T90" s="33">
        <v>0</v>
      </c>
    </row>
    <row r="91" spans="1:20" s="17" customFormat="1" x14ac:dyDescent="0.2">
      <c r="A91" s="18" t="s">
        <v>39</v>
      </c>
      <c r="B91" s="18">
        <v>901356162</v>
      </c>
      <c r="C91" s="18" t="s">
        <v>65</v>
      </c>
      <c r="D91" s="37">
        <v>45968</v>
      </c>
      <c r="E91" s="18">
        <v>1</v>
      </c>
      <c r="F91" s="18">
        <v>337</v>
      </c>
      <c r="G91" s="18">
        <v>1</v>
      </c>
      <c r="H91" s="40">
        <v>45971</v>
      </c>
      <c r="I91" s="18">
        <v>1</v>
      </c>
      <c r="J91" s="33">
        <v>712292464</v>
      </c>
      <c r="K91" s="33">
        <v>308433891</v>
      </c>
      <c r="L91" s="33">
        <v>308433890</v>
      </c>
      <c r="M91" s="33">
        <v>0</v>
      </c>
      <c r="N91" s="33">
        <v>0</v>
      </c>
      <c r="O91" s="33">
        <v>0</v>
      </c>
      <c r="P91" s="35">
        <v>0</v>
      </c>
      <c r="Q91" s="33">
        <v>0</v>
      </c>
      <c r="R91" s="33">
        <v>71177052</v>
      </c>
      <c r="S91" s="40">
        <v>45986</v>
      </c>
      <c r="T91" s="33">
        <v>71177052</v>
      </c>
    </row>
    <row r="92" spans="1:20" s="17" customFormat="1" x14ac:dyDescent="0.2">
      <c r="A92" s="18" t="s">
        <v>39</v>
      </c>
      <c r="B92" s="18">
        <v>901356162</v>
      </c>
      <c r="C92" s="18" t="s">
        <v>65</v>
      </c>
      <c r="D92" s="37">
        <v>45968</v>
      </c>
      <c r="E92" s="18">
        <v>1</v>
      </c>
      <c r="F92" s="18">
        <v>337</v>
      </c>
      <c r="G92" s="18">
        <v>1</v>
      </c>
      <c r="H92" s="40">
        <v>45971</v>
      </c>
      <c r="I92" s="18">
        <v>2</v>
      </c>
      <c r="J92" s="33">
        <v>58198264</v>
      </c>
      <c r="K92" s="33">
        <v>0</v>
      </c>
      <c r="L92" s="33">
        <v>7638523</v>
      </c>
      <c r="M92" s="33">
        <v>0</v>
      </c>
      <c r="N92" s="33">
        <v>0</v>
      </c>
      <c r="O92" s="33">
        <v>0</v>
      </c>
      <c r="P92" s="35">
        <v>0</v>
      </c>
      <c r="Q92" s="33">
        <v>0</v>
      </c>
      <c r="R92" s="33">
        <v>0</v>
      </c>
      <c r="S92" s="40" t="s">
        <v>40</v>
      </c>
      <c r="T92" s="33">
        <v>0</v>
      </c>
    </row>
    <row r="93" spans="1:20" s="17" customFormat="1" x14ac:dyDescent="0.2">
      <c r="A93" s="18" t="s">
        <v>39</v>
      </c>
      <c r="B93" s="18">
        <v>892115010</v>
      </c>
      <c r="C93" s="18" t="s">
        <v>71</v>
      </c>
      <c r="D93" s="37">
        <v>45916</v>
      </c>
      <c r="E93" s="18">
        <v>1</v>
      </c>
      <c r="F93" s="18">
        <v>275</v>
      </c>
      <c r="G93" s="18">
        <v>1</v>
      </c>
      <c r="H93" s="40">
        <v>45917</v>
      </c>
      <c r="I93" s="18">
        <v>1</v>
      </c>
      <c r="J93" s="33">
        <v>510923427</v>
      </c>
      <c r="K93" s="33">
        <v>435758073</v>
      </c>
      <c r="L93" s="33">
        <v>411795526</v>
      </c>
      <c r="M93" s="33">
        <v>2577183</v>
      </c>
      <c r="N93" s="33">
        <v>3530780</v>
      </c>
      <c r="O93" s="33">
        <v>2154400</v>
      </c>
      <c r="P93" s="35">
        <v>1567890</v>
      </c>
      <c r="Q93" s="33">
        <v>3462008</v>
      </c>
      <c r="R93" s="33">
        <v>0</v>
      </c>
      <c r="S93" s="40" t="s">
        <v>40</v>
      </c>
      <c r="T93" s="33">
        <v>0</v>
      </c>
    </row>
    <row r="94" spans="1:20" s="17" customFormat="1" x14ac:dyDescent="0.2">
      <c r="A94" s="18" t="s">
        <v>39</v>
      </c>
      <c r="B94" s="18">
        <v>892115010</v>
      </c>
      <c r="C94" s="18" t="s">
        <v>71</v>
      </c>
      <c r="D94" s="37">
        <v>45916</v>
      </c>
      <c r="E94" s="18">
        <v>1</v>
      </c>
      <c r="F94" s="18">
        <v>275</v>
      </c>
      <c r="G94" s="18">
        <v>1</v>
      </c>
      <c r="H94" s="40">
        <v>45917</v>
      </c>
      <c r="I94" s="18">
        <v>2</v>
      </c>
      <c r="J94" s="33">
        <v>62583730</v>
      </c>
      <c r="K94" s="33">
        <v>8590369</v>
      </c>
      <c r="L94" s="33">
        <v>11250931</v>
      </c>
      <c r="M94" s="33">
        <v>0</v>
      </c>
      <c r="N94" s="33">
        <v>113400</v>
      </c>
      <c r="O94" s="33">
        <v>170090</v>
      </c>
      <c r="P94" s="35">
        <v>0</v>
      </c>
      <c r="Q94" s="33">
        <v>109346</v>
      </c>
      <c r="R94" s="33">
        <v>0</v>
      </c>
      <c r="S94" s="40" t="s">
        <v>40</v>
      </c>
      <c r="T94" s="33">
        <v>0</v>
      </c>
    </row>
    <row r="95" spans="1:20" s="17" customFormat="1" x14ac:dyDescent="0.2">
      <c r="A95" s="18" t="s">
        <v>39</v>
      </c>
      <c r="B95" s="18">
        <v>892115010</v>
      </c>
      <c r="C95" s="18" t="s">
        <v>71</v>
      </c>
      <c r="D95" s="37">
        <v>45916</v>
      </c>
      <c r="E95" s="18">
        <v>1</v>
      </c>
      <c r="F95" s="18">
        <v>275</v>
      </c>
      <c r="G95" s="18">
        <v>1</v>
      </c>
      <c r="H95" s="40">
        <v>45917</v>
      </c>
      <c r="I95" s="18">
        <v>4</v>
      </c>
      <c r="J95" s="33">
        <v>0</v>
      </c>
      <c r="K95" s="33">
        <v>0</v>
      </c>
      <c r="L95" s="33">
        <v>994000</v>
      </c>
      <c r="M95" s="33">
        <v>0</v>
      </c>
      <c r="N95" s="33">
        <v>0</v>
      </c>
      <c r="O95" s="33">
        <v>0</v>
      </c>
      <c r="P95" s="35">
        <v>0</v>
      </c>
      <c r="Q95" s="33">
        <v>0</v>
      </c>
      <c r="R95" s="33">
        <v>0</v>
      </c>
      <c r="S95" s="40" t="s">
        <v>40</v>
      </c>
      <c r="T95" s="33">
        <v>0</v>
      </c>
    </row>
    <row r="96" spans="1:20" s="17" customFormat="1" x14ac:dyDescent="0.2">
      <c r="A96" s="18" t="s">
        <v>39</v>
      </c>
      <c r="B96" s="18">
        <v>824001041</v>
      </c>
      <c r="C96" s="18" t="s">
        <v>70</v>
      </c>
      <c r="D96" s="37">
        <v>45919</v>
      </c>
      <c r="E96" s="18">
        <v>1</v>
      </c>
      <c r="F96" s="18">
        <v>284</v>
      </c>
      <c r="G96" s="18">
        <v>1</v>
      </c>
      <c r="H96" s="40">
        <v>45922</v>
      </c>
      <c r="I96" s="18">
        <v>1</v>
      </c>
      <c r="J96" s="33">
        <v>244905658</v>
      </c>
      <c r="K96" s="33">
        <v>101283545</v>
      </c>
      <c r="L96" s="33">
        <v>103350555</v>
      </c>
      <c r="M96" s="33">
        <v>0</v>
      </c>
      <c r="N96" s="33">
        <v>1742300</v>
      </c>
      <c r="O96" s="33">
        <v>0</v>
      </c>
      <c r="P96" s="35">
        <v>0</v>
      </c>
      <c r="Q96" s="33">
        <v>0</v>
      </c>
      <c r="R96" s="33">
        <v>0</v>
      </c>
      <c r="S96" s="40" t="s">
        <v>40</v>
      </c>
      <c r="T96" s="33">
        <v>0</v>
      </c>
    </row>
    <row r="97" spans="1:20" s="17" customFormat="1" x14ac:dyDescent="0.2">
      <c r="A97" s="18" t="s">
        <v>39</v>
      </c>
      <c r="B97" s="18">
        <v>900971006</v>
      </c>
      <c r="C97" s="18" t="s">
        <v>73</v>
      </c>
      <c r="D97" s="37">
        <v>45931</v>
      </c>
      <c r="E97" s="18">
        <v>1</v>
      </c>
      <c r="F97" s="18">
        <v>294</v>
      </c>
      <c r="G97" s="18">
        <v>1</v>
      </c>
      <c r="H97" s="40">
        <v>45932</v>
      </c>
      <c r="I97" s="18">
        <v>1</v>
      </c>
      <c r="J97" s="33">
        <v>92809095</v>
      </c>
      <c r="K97" s="33">
        <v>83199292</v>
      </c>
      <c r="L97" s="33">
        <v>73116445</v>
      </c>
      <c r="M97" s="33">
        <v>0</v>
      </c>
      <c r="N97" s="33">
        <v>0</v>
      </c>
      <c r="O97" s="33">
        <v>0</v>
      </c>
      <c r="P97" s="35">
        <v>0</v>
      </c>
      <c r="Q97" s="33">
        <v>120000</v>
      </c>
      <c r="R97" s="33">
        <v>5929206</v>
      </c>
      <c r="S97" s="40">
        <v>45952</v>
      </c>
      <c r="T97" s="33">
        <v>5929206</v>
      </c>
    </row>
    <row r="98" spans="1:20" s="17" customFormat="1" x14ac:dyDescent="0.2">
      <c r="A98" s="18" t="s">
        <v>39</v>
      </c>
      <c r="B98" s="18">
        <v>900971006</v>
      </c>
      <c r="C98" s="18" t="s">
        <v>73</v>
      </c>
      <c r="D98" s="37">
        <v>45931</v>
      </c>
      <c r="E98" s="18">
        <v>1</v>
      </c>
      <c r="F98" s="18">
        <v>294</v>
      </c>
      <c r="G98" s="18">
        <v>1</v>
      </c>
      <c r="H98" s="40">
        <v>45932</v>
      </c>
      <c r="I98" s="18">
        <v>2</v>
      </c>
      <c r="J98" s="33">
        <v>2075246</v>
      </c>
      <c r="K98" s="33">
        <v>1431379</v>
      </c>
      <c r="L98" s="33">
        <v>3506625</v>
      </c>
      <c r="M98" s="33">
        <v>0</v>
      </c>
      <c r="N98" s="33">
        <v>0</v>
      </c>
      <c r="O98" s="33">
        <v>0</v>
      </c>
      <c r="P98" s="35">
        <v>0</v>
      </c>
      <c r="Q98" s="33">
        <v>0</v>
      </c>
      <c r="R98" s="33">
        <v>0</v>
      </c>
      <c r="S98" s="40" t="s">
        <v>40</v>
      </c>
      <c r="T98" s="33">
        <v>0</v>
      </c>
    </row>
    <row r="99" spans="1:20" s="17" customFormat="1" x14ac:dyDescent="0.2">
      <c r="A99" s="18" t="s">
        <v>39</v>
      </c>
      <c r="B99" s="18">
        <v>901477220</v>
      </c>
      <c r="C99" s="18" t="s">
        <v>43</v>
      </c>
      <c r="D99" s="37">
        <v>45968</v>
      </c>
      <c r="E99" s="18">
        <v>1</v>
      </c>
      <c r="F99" s="18">
        <v>336</v>
      </c>
      <c r="G99" s="18">
        <v>1</v>
      </c>
      <c r="H99" s="40">
        <v>45971</v>
      </c>
      <c r="I99" s="18">
        <v>1</v>
      </c>
      <c r="J99" s="33">
        <v>741562710</v>
      </c>
      <c r="K99" s="33">
        <v>0</v>
      </c>
      <c r="L99" s="33">
        <v>101239668</v>
      </c>
      <c r="M99" s="33">
        <v>0</v>
      </c>
      <c r="N99" s="33">
        <v>0</v>
      </c>
      <c r="O99" s="33">
        <v>101239668</v>
      </c>
      <c r="P99" s="35">
        <v>0</v>
      </c>
      <c r="Q99" s="33">
        <v>0</v>
      </c>
      <c r="R99" s="33">
        <v>0</v>
      </c>
      <c r="S99" s="40" t="s">
        <v>40</v>
      </c>
      <c r="T99" s="33">
        <v>0</v>
      </c>
    </row>
    <row r="100" spans="1:20" s="17" customFormat="1" x14ac:dyDescent="0.2">
      <c r="A100" s="18" t="s">
        <v>39</v>
      </c>
      <c r="B100" s="18">
        <v>901477220</v>
      </c>
      <c r="C100" s="18" t="s">
        <v>43</v>
      </c>
      <c r="D100" s="37">
        <v>45968</v>
      </c>
      <c r="E100" s="18">
        <v>1</v>
      </c>
      <c r="F100" s="18">
        <v>336</v>
      </c>
      <c r="G100" s="18">
        <v>1</v>
      </c>
      <c r="H100" s="40">
        <v>45971</v>
      </c>
      <c r="I100" s="18">
        <v>2</v>
      </c>
      <c r="J100" s="33">
        <v>118688622</v>
      </c>
      <c r="K100" s="33">
        <v>0</v>
      </c>
      <c r="L100" s="33">
        <v>0</v>
      </c>
      <c r="M100" s="33">
        <v>0</v>
      </c>
      <c r="N100" s="33">
        <v>0</v>
      </c>
      <c r="O100" s="33">
        <v>0</v>
      </c>
      <c r="P100" s="35">
        <v>0</v>
      </c>
      <c r="Q100" s="33">
        <v>0</v>
      </c>
      <c r="R100" s="33">
        <v>0</v>
      </c>
      <c r="S100" s="40" t="s">
        <v>40</v>
      </c>
      <c r="T100" s="33">
        <v>0</v>
      </c>
    </row>
    <row r="101" spans="1:20" s="17" customFormat="1" x14ac:dyDescent="0.2">
      <c r="A101" s="18" t="s">
        <v>39</v>
      </c>
      <c r="B101" s="18">
        <v>900468210</v>
      </c>
      <c r="C101" s="18" t="s">
        <v>65</v>
      </c>
      <c r="D101" s="37">
        <v>45986</v>
      </c>
      <c r="E101" s="18">
        <v>1</v>
      </c>
      <c r="F101" s="18">
        <v>357</v>
      </c>
      <c r="G101" s="18">
        <v>1</v>
      </c>
      <c r="H101" s="40">
        <v>45987</v>
      </c>
      <c r="I101" s="18">
        <v>1</v>
      </c>
      <c r="J101" s="33">
        <v>18001982</v>
      </c>
      <c r="K101" s="33">
        <v>8805254</v>
      </c>
      <c r="L101" s="33">
        <v>19701168</v>
      </c>
      <c r="M101" s="33">
        <v>0</v>
      </c>
      <c r="N101" s="33">
        <v>0</v>
      </c>
      <c r="O101" s="33">
        <v>0</v>
      </c>
      <c r="P101" s="35">
        <v>0</v>
      </c>
      <c r="Q101" s="33">
        <v>0</v>
      </c>
      <c r="R101" s="33">
        <v>1853208</v>
      </c>
      <c r="S101" s="40">
        <v>45988</v>
      </c>
      <c r="T101" s="33">
        <v>1853208</v>
      </c>
    </row>
    <row r="102" spans="1:20" s="17" customFormat="1" x14ac:dyDescent="0.2">
      <c r="A102" s="18" t="s">
        <v>39</v>
      </c>
      <c r="B102" s="18">
        <v>900468210</v>
      </c>
      <c r="C102" s="18" t="s">
        <v>65</v>
      </c>
      <c r="D102" s="37">
        <v>45986</v>
      </c>
      <c r="E102" s="18">
        <v>1</v>
      </c>
      <c r="F102" s="18">
        <v>357</v>
      </c>
      <c r="G102" s="18">
        <v>1</v>
      </c>
      <c r="H102" s="40">
        <v>45987</v>
      </c>
      <c r="I102" s="18">
        <v>2</v>
      </c>
      <c r="J102" s="33">
        <v>1910663</v>
      </c>
      <c r="K102" s="33">
        <v>0</v>
      </c>
      <c r="L102" s="33">
        <v>0</v>
      </c>
      <c r="M102" s="33">
        <v>0</v>
      </c>
      <c r="N102" s="33">
        <v>0</v>
      </c>
      <c r="O102" s="33">
        <v>0</v>
      </c>
      <c r="P102" s="35">
        <v>0</v>
      </c>
      <c r="Q102" s="33">
        <v>0</v>
      </c>
      <c r="R102" s="33">
        <v>0</v>
      </c>
      <c r="S102" s="40" t="s">
        <v>40</v>
      </c>
      <c r="T102" s="33">
        <v>0</v>
      </c>
    </row>
    <row r="103" spans="1:20" s="17" customFormat="1" x14ac:dyDescent="0.2">
      <c r="A103" s="46" t="s">
        <v>39</v>
      </c>
      <c r="B103" s="46">
        <v>900589110</v>
      </c>
      <c r="C103" s="18" t="s">
        <v>67</v>
      </c>
      <c r="D103" s="47">
        <v>45918</v>
      </c>
      <c r="E103" s="46">
        <v>1</v>
      </c>
      <c r="F103" s="46">
        <v>283</v>
      </c>
      <c r="G103" s="46">
        <v>1</v>
      </c>
      <c r="H103" s="40">
        <v>45919</v>
      </c>
      <c r="I103" s="46">
        <v>1</v>
      </c>
      <c r="J103" s="33">
        <v>474227924</v>
      </c>
      <c r="K103" s="33">
        <v>127970903</v>
      </c>
      <c r="L103" s="33">
        <v>312342031</v>
      </c>
      <c r="M103" s="33">
        <v>0</v>
      </c>
      <c r="N103" s="33">
        <v>84629619</v>
      </c>
      <c r="O103" s="33">
        <v>6184617</v>
      </c>
      <c r="P103" s="35">
        <v>22765364</v>
      </c>
      <c r="Q103" s="33">
        <v>55679638</v>
      </c>
      <c r="R103" s="33">
        <v>0</v>
      </c>
      <c r="S103" s="40" t="s">
        <v>40</v>
      </c>
      <c r="T103" s="33">
        <v>0</v>
      </c>
    </row>
    <row r="104" spans="1:20" s="17" customFormat="1" x14ac:dyDescent="0.2">
      <c r="A104" s="46" t="s">
        <v>39</v>
      </c>
      <c r="B104" s="46">
        <v>900589110</v>
      </c>
      <c r="C104" s="18" t="s">
        <v>67</v>
      </c>
      <c r="D104" s="47">
        <v>45918</v>
      </c>
      <c r="E104" s="46">
        <v>1</v>
      </c>
      <c r="F104" s="46">
        <v>283</v>
      </c>
      <c r="G104" s="46">
        <v>1</v>
      </c>
      <c r="H104" s="40">
        <v>45919</v>
      </c>
      <c r="I104" s="46">
        <v>2</v>
      </c>
      <c r="J104" s="33">
        <v>26709948</v>
      </c>
      <c r="K104" s="33">
        <v>2537844</v>
      </c>
      <c r="L104" s="33">
        <v>26251295</v>
      </c>
      <c r="M104" s="33">
        <v>0</v>
      </c>
      <c r="N104" s="33">
        <v>4666541</v>
      </c>
      <c r="O104" s="33">
        <v>2444409</v>
      </c>
      <c r="P104" s="35">
        <v>1984455</v>
      </c>
      <c r="Q104" s="33">
        <v>1530616</v>
      </c>
      <c r="R104" s="33">
        <v>0</v>
      </c>
      <c r="S104" s="40" t="s">
        <v>40</v>
      </c>
      <c r="T104" s="33">
        <v>0</v>
      </c>
    </row>
    <row r="105" spans="1:20" s="17" customFormat="1" x14ac:dyDescent="0.2">
      <c r="A105" s="46" t="s">
        <v>39</v>
      </c>
      <c r="B105" s="46">
        <v>802016761</v>
      </c>
      <c r="C105" s="18" t="s">
        <v>43</v>
      </c>
      <c r="D105" s="47">
        <v>45981</v>
      </c>
      <c r="E105" s="46">
        <v>1</v>
      </c>
      <c r="F105" s="46">
        <v>349</v>
      </c>
      <c r="G105" s="46">
        <v>1</v>
      </c>
      <c r="H105" s="40">
        <v>45982</v>
      </c>
      <c r="I105" s="46">
        <v>1</v>
      </c>
      <c r="J105" s="33">
        <v>30224326</v>
      </c>
      <c r="K105" s="33">
        <v>0</v>
      </c>
      <c r="L105" s="33">
        <v>17582236</v>
      </c>
      <c r="M105" s="33">
        <v>0</v>
      </c>
      <c r="N105" s="33">
        <v>0</v>
      </c>
      <c r="O105" s="33">
        <v>0</v>
      </c>
      <c r="P105" s="35">
        <v>0</v>
      </c>
      <c r="Q105" s="33">
        <v>0</v>
      </c>
      <c r="R105" s="33">
        <v>0</v>
      </c>
      <c r="S105" s="40" t="s">
        <v>40</v>
      </c>
      <c r="T105" s="33">
        <v>0</v>
      </c>
    </row>
    <row r="106" spans="1:20" s="17" customFormat="1" x14ac:dyDescent="0.2">
      <c r="A106" s="46" t="s">
        <v>39</v>
      </c>
      <c r="B106" s="46">
        <v>825001800</v>
      </c>
      <c r="C106" s="18" t="s">
        <v>71</v>
      </c>
      <c r="D106" s="47">
        <v>45933</v>
      </c>
      <c r="E106" s="46">
        <v>2</v>
      </c>
      <c r="F106" s="46" t="s">
        <v>45</v>
      </c>
      <c r="G106" s="46">
        <v>2</v>
      </c>
      <c r="H106" s="40">
        <v>45936</v>
      </c>
      <c r="I106" s="46">
        <v>1</v>
      </c>
      <c r="J106" s="33">
        <v>28316984</v>
      </c>
      <c r="K106" s="33">
        <v>17176189</v>
      </c>
      <c r="L106" s="33">
        <v>0</v>
      </c>
      <c r="M106" s="33">
        <v>0</v>
      </c>
      <c r="N106" s="33">
        <v>222251</v>
      </c>
      <c r="O106" s="33">
        <v>0</v>
      </c>
      <c r="P106" s="35">
        <v>0</v>
      </c>
      <c r="Q106" s="33">
        <v>0</v>
      </c>
      <c r="R106" s="33">
        <v>0</v>
      </c>
      <c r="S106" s="40" t="s">
        <v>40</v>
      </c>
      <c r="T106" s="33">
        <v>0</v>
      </c>
    </row>
    <row r="107" spans="1:20" s="17" customFormat="1" x14ac:dyDescent="0.2">
      <c r="A107" s="46" t="s">
        <v>39</v>
      </c>
      <c r="B107" s="46">
        <v>890480135</v>
      </c>
      <c r="C107" s="18" t="s">
        <v>76</v>
      </c>
      <c r="D107" s="47">
        <v>45936</v>
      </c>
      <c r="E107" s="46">
        <v>2</v>
      </c>
      <c r="F107" s="46" t="s">
        <v>45</v>
      </c>
      <c r="G107" s="46">
        <v>2</v>
      </c>
      <c r="H107" s="40">
        <v>45937</v>
      </c>
      <c r="I107" s="46">
        <v>1</v>
      </c>
      <c r="J107" s="33">
        <v>8864569</v>
      </c>
      <c r="K107" s="33">
        <v>0</v>
      </c>
      <c r="L107" s="33">
        <v>0</v>
      </c>
      <c r="M107" s="33">
        <v>0</v>
      </c>
      <c r="N107" s="33">
        <v>428776</v>
      </c>
      <c r="O107" s="33">
        <v>0</v>
      </c>
      <c r="P107" s="35">
        <v>0</v>
      </c>
      <c r="Q107" s="33">
        <v>0</v>
      </c>
      <c r="R107" s="33">
        <v>0</v>
      </c>
      <c r="S107" s="40" t="s">
        <v>40</v>
      </c>
      <c r="T107" s="33">
        <v>0</v>
      </c>
    </row>
    <row r="108" spans="1:20" s="17" customFormat="1" x14ac:dyDescent="0.2">
      <c r="A108" s="46" t="s">
        <v>39</v>
      </c>
      <c r="B108" s="46">
        <v>812005726</v>
      </c>
      <c r="C108" s="18" t="s">
        <v>80</v>
      </c>
      <c r="D108" s="47">
        <v>45947</v>
      </c>
      <c r="E108" s="46">
        <v>2</v>
      </c>
      <c r="F108" s="46" t="s">
        <v>45</v>
      </c>
      <c r="G108" s="46">
        <v>2</v>
      </c>
      <c r="H108" s="40">
        <v>45950</v>
      </c>
      <c r="I108" s="46">
        <v>1</v>
      </c>
      <c r="J108" s="33">
        <v>680336</v>
      </c>
      <c r="K108" s="33">
        <v>0</v>
      </c>
      <c r="L108" s="33">
        <v>0</v>
      </c>
      <c r="M108" s="33">
        <v>0</v>
      </c>
      <c r="N108" s="33">
        <v>0</v>
      </c>
      <c r="O108" s="33">
        <v>0</v>
      </c>
      <c r="P108" s="35">
        <v>0</v>
      </c>
      <c r="Q108" s="33">
        <v>0</v>
      </c>
      <c r="R108" s="33">
        <v>0</v>
      </c>
      <c r="S108" s="40" t="s">
        <v>40</v>
      </c>
      <c r="T108" s="33">
        <v>0</v>
      </c>
    </row>
    <row r="109" spans="1:20" s="17" customFormat="1" x14ac:dyDescent="0.2">
      <c r="A109" s="46" t="s">
        <v>39</v>
      </c>
      <c r="B109" s="46">
        <v>802007798</v>
      </c>
      <c r="C109" s="18" t="s">
        <v>83</v>
      </c>
      <c r="D109" s="47">
        <v>45951</v>
      </c>
      <c r="E109" s="46">
        <v>2</v>
      </c>
      <c r="F109" s="46" t="s">
        <v>45</v>
      </c>
      <c r="G109" s="46">
        <v>2</v>
      </c>
      <c r="H109" s="40">
        <v>45952</v>
      </c>
      <c r="I109" s="46">
        <v>1</v>
      </c>
      <c r="J109" s="33">
        <v>674358</v>
      </c>
      <c r="K109" s="33">
        <v>0</v>
      </c>
      <c r="L109" s="33">
        <v>0</v>
      </c>
      <c r="M109" s="33">
        <v>0</v>
      </c>
      <c r="N109" s="33">
        <v>0</v>
      </c>
      <c r="O109" s="33">
        <v>0</v>
      </c>
      <c r="P109" s="35">
        <v>0</v>
      </c>
      <c r="Q109" s="33">
        <v>0</v>
      </c>
      <c r="R109" s="33">
        <v>0</v>
      </c>
      <c r="S109" s="40" t="s">
        <v>40</v>
      </c>
      <c r="T109" s="33">
        <v>0</v>
      </c>
    </row>
    <row r="110" spans="1:20" s="17" customFormat="1" x14ac:dyDescent="0.2">
      <c r="A110" s="46" t="s">
        <v>39</v>
      </c>
      <c r="B110" s="46">
        <v>901343526</v>
      </c>
      <c r="C110" s="18" t="s">
        <v>74</v>
      </c>
      <c r="D110" s="47">
        <v>45953</v>
      </c>
      <c r="E110" s="46">
        <v>2</v>
      </c>
      <c r="F110" s="46" t="s">
        <v>45</v>
      </c>
      <c r="G110" s="46">
        <v>2</v>
      </c>
      <c r="H110" s="40">
        <v>45954</v>
      </c>
      <c r="I110" s="46">
        <v>1</v>
      </c>
      <c r="J110" s="33">
        <v>94222850</v>
      </c>
      <c r="K110" s="33">
        <v>41782545</v>
      </c>
      <c r="L110" s="33">
        <v>0</v>
      </c>
      <c r="M110" s="33">
        <v>0</v>
      </c>
      <c r="N110" s="33">
        <v>48000</v>
      </c>
      <c r="O110" s="33">
        <v>0</v>
      </c>
      <c r="P110" s="35">
        <v>0</v>
      </c>
      <c r="Q110" s="33">
        <v>0</v>
      </c>
      <c r="R110" s="33">
        <v>0</v>
      </c>
      <c r="S110" s="40" t="s">
        <v>40</v>
      </c>
      <c r="T110" s="33">
        <v>0</v>
      </c>
    </row>
    <row r="111" spans="1:20" s="17" customFormat="1" x14ac:dyDescent="0.2">
      <c r="A111" s="46" t="s">
        <v>39</v>
      </c>
      <c r="B111" s="46">
        <v>901343526</v>
      </c>
      <c r="C111" s="18" t="s">
        <v>74</v>
      </c>
      <c r="D111" s="47">
        <v>45953</v>
      </c>
      <c r="E111" s="46">
        <v>2</v>
      </c>
      <c r="F111" s="46" t="s">
        <v>45</v>
      </c>
      <c r="G111" s="46">
        <v>2</v>
      </c>
      <c r="H111" s="40">
        <v>45954</v>
      </c>
      <c r="I111" s="46">
        <v>2</v>
      </c>
      <c r="J111" s="33">
        <v>5908420</v>
      </c>
      <c r="K111" s="33">
        <v>4094440</v>
      </c>
      <c r="L111" s="33">
        <v>0</v>
      </c>
      <c r="M111" s="33">
        <v>0</v>
      </c>
      <c r="N111" s="33">
        <v>0</v>
      </c>
      <c r="O111" s="33">
        <v>0</v>
      </c>
      <c r="P111" s="35">
        <v>0</v>
      </c>
      <c r="Q111" s="33">
        <v>0</v>
      </c>
      <c r="R111" s="33">
        <v>0</v>
      </c>
      <c r="S111" s="40" t="s">
        <v>40</v>
      </c>
      <c r="T111" s="33">
        <v>0</v>
      </c>
    </row>
    <row r="112" spans="1:20" s="17" customFormat="1" x14ac:dyDescent="0.2">
      <c r="A112" s="46" t="s">
        <v>39</v>
      </c>
      <c r="B112" s="46">
        <v>900214926</v>
      </c>
      <c r="C112" s="18" t="s">
        <v>65</v>
      </c>
      <c r="D112" s="47">
        <v>45931</v>
      </c>
      <c r="E112" s="46">
        <v>2</v>
      </c>
      <c r="F112" s="46" t="s">
        <v>45</v>
      </c>
      <c r="G112" s="46">
        <v>2</v>
      </c>
      <c r="H112" s="40">
        <v>45932</v>
      </c>
      <c r="I112" s="46">
        <v>1</v>
      </c>
      <c r="J112" s="33">
        <v>39769391</v>
      </c>
      <c r="K112" s="33">
        <v>153847631</v>
      </c>
      <c r="L112" s="33">
        <v>0</v>
      </c>
      <c r="M112" s="33">
        <v>4377070</v>
      </c>
      <c r="N112" s="33">
        <v>4322891</v>
      </c>
      <c r="O112" s="33">
        <v>0</v>
      </c>
      <c r="P112" s="35">
        <v>0</v>
      </c>
      <c r="Q112" s="33">
        <v>0</v>
      </c>
      <c r="R112" s="33">
        <v>0</v>
      </c>
      <c r="S112" s="40" t="s">
        <v>40</v>
      </c>
      <c r="T112" s="33">
        <v>0</v>
      </c>
    </row>
    <row r="113" spans="1:20" s="17" customFormat="1" x14ac:dyDescent="0.2">
      <c r="A113" s="46" t="s">
        <v>39</v>
      </c>
      <c r="B113" s="46">
        <v>900214926</v>
      </c>
      <c r="C113" s="18" t="s">
        <v>65</v>
      </c>
      <c r="D113" s="47">
        <v>45931</v>
      </c>
      <c r="E113" s="46">
        <v>2</v>
      </c>
      <c r="F113" s="46" t="s">
        <v>45</v>
      </c>
      <c r="G113" s="46">
        <v>2</v>
      </c>
      <c r="H113" s="40">
        <v>45932</v>
      </c>
      <c r="I113" s="46">
        <v>2</v>
      </c>
      <c r="J113" s="33">
        <v>11852079</v>
      </c>
      <c r="K113" s="33">
        <v>23557010</v>
      </c>
      <c r="L113" s="33">
        <v>0</v>
      </c>
      <c r="M113" s="33">
        <v>0</v>
      </c>
      <c r="N113" s="33">
        <v>792170</v>
      </c>
      <c r="O113" s="33">
        <v>0</v>
      </c>
      <c r="P113" s="35">
        <v>0</v>
      </c>
      <c r="Q113" s="33">
        <v>0</v>
      </c>
      <c r="R113" s="33">
        <v>0</v>
      </c>
      <c r="S113" s="40" t="s">
        <v>40</v>
      </c>
      <c r="T113" s="33">
        <v>0</v>
      </c>
    </row>
    <row r="114" spans="1:20" s="17" customFormat="1" x14ac:dyDescent="0.2">
      <c r="A114" s="46" t="s">
        <v>39</v>
      </c>
      <c r="B114" s="46">
        <v>824000725</v>
      </c>
      <c r="C114" s="18" t="s">
        <v>70</v>
      </c>
      <c r="D114" s="47">
        <v>45954</v>
      </c>
      <c r="E114" s="46">
        <v>2</v>
      </c>
      <c r="F114" s="46" t="s">
        <v>45</v>
      </c>
      <c r="G114" s="46">
        <v>2</v>
      </c>
      <c r="H114" s="40">
        <v>45957</v>
      </c>
      <c r="I114" s="46">
        <v>1</v>
      </c>
      <c r="J114" s="33">
        <v>153123</v>
      </c>
      <c r="K114" s="33">
        <v>1550734</v>
      </c>
      <c r="L114" s="33">
        <v>0</v>
      </c>
      <c r="M114" s="33">
        <v>0</v>
      </c>
      <c r="N114" s="33">
        <v>138971</v>
      </c>
      <c r="O114" s="33">
        <v>0</v>
      </c>
      <c r="P114" s="35">
        <v>0</v>
      </c>
      <c r="Q114" s="33">
        <v>0</v>
      </c>
      <c r="R114" s="33">
        <v>0</v>
      </c>
      <c r="S114" s="40" t="s">
        <v>40</v>
      </c>
      <c r="T114" s="33">
        <v>0</v>
      </c>
    </row>
    <row r="115" spans="1:20" s="17" customFormat="1" x14ac:dyDescent="0.2">
      <c r="A115" s="46" t="s">
        <v>39</v>
      </c>
      <c r="B115" s="46">
        <v>824000725</v>
      </c>
      <c r="C115" s="18" t="s">
        <v>70</v>
      </c>
      <c r="D115" s="47">
        <v>45954</v>
      </c>
      <c r="E115" s="46">
        <v>2</v>
      </c>
      <c r="F115" s="46" t="s">
        <v>45</v>
      </c>
      <c r="G115" s="46">
        <v>2</v>
      </c>
      <c r="H115" s="40">
        <v>45957</v>
      </c>
      <c r="I115" s="46">
        <v>2</v>
      </c>
      <c r="J115" s="33">
        <v>337354</v>
      </c>
      <c r="K115" s="33">
        <v>184230</v>
      </c>
      <c r="L115" s="33">
        <v>0</v>
      </c>
      <c r="M115" s="33">
        <v>0</v>
      </c>
      <c r="N115" s="33">
        <v>0</v>
      </c>
      <c r="O115" s="33">
        <v>0</v>
      </c>
      <c r="P115" s="35">
        <v>0</v>
      </c>
      <c r="Q115" s="33">
        <v>0</v>
      </c>
      <c r="R115" s="33">
        <v>0</v>
      </c>
      <c r="S115" s="40" t="s">
        <v>40</v>
      </c>
      <c r="T115" s="33">
        <v>0</v>
      </c>
    </row>
    <row r="116" spans="1:20" s="17" customFormat="1" x14ac:dyDescent="0.2">
      <c r="A116" s="46" t="s">
        <v>39</v>
      </c>
      <c r="B116" s="46">
        <v>900345765</v>
      </c>
      <c r="C116" s="18" t="s">
        <v>43</v>
      </c>
      <c r="D116" s="47">
        <v>45936</v>
      </c>
      <c r="E116" s="46">
        <v>2</v>
      </c>
      <c r="F116" s="46" t="s">
        <v>45</v>
      </c>
      <c r="G116" s="46">
        <v>2</v>
      </c>
      <c r="H116" s="40">
        <v>45937</v>
      </c>
      <c r="I116" s="46">
        <v>1</v>
      </c>
      <c r="J116" s="33">
        <v>11525707</v>
      </c>
      <c r="K116" s="33">
        <v>14690587</v>
      </c>
      <c r="L116" s="33">
        <v>0</v>
      </c>
      <c r="M116" s="33">
        <v>0</v>
      </c>
      <c r="N116" s="33">
        <v>969800</v>
      </c>
      <c r="O116" s="33">
        <v>0</v>
      </c>
      <c r="P116" s="35">
        <v>0</v>
      </c>
      <c r="Q116" s="33">
        <v>0</v>
      </c>
      <c r="R116" s="33">
        <v>0</v>
      </c>
      <c r="S116" s="40" t="s">
        <v>40</v>
      </c>
      <c r="T116" s="33">
        <v>0</v>
      </c>
    </row>
    <row r="117" spans="1:20" s="17" customFormat="1" x14ac:dyDescent="0.2">
      <c r="A117" s="18" t="s">
        <v>39</v>
      </c>
      <c r="B117" s="18">
        <v>901041691</v>
      </c>
      <c r="C117" s="18" t="s">
        <v>73</v>
      </c>
      <c r="D117" s="37">
        <v>45980</v>
      </c>
      <c r="E117" s="18">
        <v>1</v>
      </c>
      <c r="F117" s="18">
        <v>347</v>
      </c>
      <c r="G117" s="18">
        <v>1</v>
      </c>
      <c r="H117" s="40">
        <v>45981</v>
      </c>
      <c r="I117" s="18">
        <v>1</v>
      </c>
      <c r="J117" s="33">
        <v>80129766</v>
      </c>
      <c r="K117" s="33">
        <v>36157830</v>
      </c>
      <c r="L117" s="33">
        <v>24207508</v>
      </c>
      <c r="M117" s="33">
        <v>3358331</v>
      </c>
      <c r="N117" s="33">
        <v>4416142</v>
      </c>
      <c r="O117" s="33">
        <v>2158619</v>
      </c>
      <c r="P117" s="35">
        <v>0</v>
      </c>
      <c r="Q117" s="33">
        <v>2415354</v>
      </c>
      <c r="R117" s="33">
        <v>0</v>
      </c>
      <c r="S117" s="40" t="s">
        <v>40</v>
      </c>
      <c r="T117" s="33">
        <v>0</v>
      </c>
    </row>
    <row r="118" spans="1:20" s="17" customFormat="1" x14ac:dyDescent="0.2">
      <c r="A118" s="18" t="s">
        <v>39</v>
      </c>
      <c r="B118" s="18">
        <v>901041691</v>
      </c>
      <c r="C118" s="18" t="s">
        <v>73</v>
      </c>
      <c r="D118" s="37">
        <v>45980</v>
      </c>
      <c r="E118" s="18">
        <v>1</v>
      </c>
      <c r="F118" s="18">
        <v>347</v>
      </c>
      <c r="G118" s="18">
        <v>1</v>
      </c>
      <c r="H118" s="40">
        <v>45981</v>
      </c>
      <c r="I118" s="18">
        <v>2</v>
      </c>
      <c r="J118" s="33">
        <v>24037941</v>
      </c>
      <c r="K118" s="33">
        <v>6113958</v>
      </c>
      <c r="L118" s="33">
        <v>3496101</v>
      </c>
      <c r="M118" s="33">
        <v>0</v>
      </c>
      <c r="N118" s="33">
        <v>49650</v>
      </c>
      <c r="O118" s="33">
        <v>35409</v>
      </c>
      <c r="P118" s="35">
        <v>0</v>
      </c>
      <c r="Q118" s="33">
        <v>0</v>
      </c>
      <c r="R118" s="33">
        <v>0</v>
      </c>
      <c r="S118" s="40" t="s">
        <v>40</v>
      </c>
      <c r="T118" s="33">
        <v>0</v>
      </c>
    </row>
    <row r="119" spans="1:20" s="17" customFormat="1" x14ac:dyDescent="0.2">
      <c r="A119" s="18" t="s">
        <v>39</v>
      </c>
      <c r="B119" s="18">
        <v>890112801</v>
      </c>
      <c r="C119" s="18" t="s">
        <v>43</v>
      </c>
      <c r="D119" s="37">
        <v>45931</v>
      </c>
      <c r="E119" s="18">
        <v>1</v>
      </c>
      <c r="F119" s="18">
        <v>295</v>
      </c>
      <c r="G119" s="18">
        <v>1</v>
      </c>
      <c r="H119" s="40">
        <v>45932</v>
      </c>
      <c r="I119" s="18">
        <v>1</v>
      </c>
      <c r="J119" s="33">
        <v>128684701</v>
      </c>
      <c r="K119" s="33">
        <v>154181799</v>
      </c>
      <c r="L119" s="33">
        <v>189044421</v>
      </c>
      <c r="M119" s="33">
        <v>1863063</v>
      </c>
      <c r="N119" s="33">
        <v>161288</v>
      </c>
      <c r="O119" s="33">
        <v>1066664</v>
      </c>
      <c r="P119" s="35">
        <v>0</v>
      </c>
      <c r="Q119" s="33">
        <v>161288</v>
      </c>
      <c r="R119" s="33">
        <v>20912586</v>
      </c>
      <c r="S119" s="40">
        <v>45952</v>
      </c>
      <c r="T119" s="33">
        <v>20912586</v>
      </c>
    </row>
    <row r="120" spans="1:20" s="17" customFormat="1" x14ac:dyDescent="0.2">
      <c r="A120" s="26" t="s">
        <v>39</v>
      </c>
      <c r="B120" s="26">
        <v>890112801</v>
      </c>
      <c r="C120" s="26" t="s">
        <v>43</v>
      </c>
      <c r="D120" s="39">
        <v>45931</v>
      </c>
      <c r="E120" s="26">
        <v>1</v>
      </c>
      <c r="F120" s="26">
        <v>295</v>
      </c>
      <c r="G120" s="26">
        <v>1</v>
      </c>
      <c r="H120" s="40">
        <v>45932</v>
      </c>
      <c r="I120" s="26">
        <v>2</v>
      </c>
      <c r="J120" s="33">
        <v>3833456</v>
      </c>
      <c r="K120" s="33">
        <v>1037584</v>
      </c>
      <c r="L120" s="33">
        <v>2801258</v>
      </c>
      <c r="M120" s="33">
        <v>0</v>
      </c>
      <c r="N120" s="33">
        <v>0</v>
      </c>
      <c r="O120" s="33">
        <v>6189</v>
      </c>
      <c r="P120" s="35">
        <v>0</v>
      </c>
      <c r="Q120" s="33">
        <v>0</v>
      </c>
      <c r="R120" s="33">
        <v>315628</v>
      </c>
      <c r="S120" s="40">
        <v>45933</v>
      </c>
      <c r="T120" s="33">
        <v>315628</v>
      </c>
    </row>
    <row r="121" spans="1:20" s="17" customFormat="1" x14ac:dyDescent="0.2">
      <c r="A121" s="26" t="s">
        <v>39</v>
      </c>
      <c r="B121" s="26">
        <v>890112801</v>
      </c>
      <c r="C121" s="26" t="s">
        <v>43</v>
      </c>
      <c r="D121" s="39">
        <v>45931</v>
      </c>
      <c r="E121" s="26">
        <v>1</v>
      </c>
      <c r="F121" s="26">
        <v>295</v>
      </c>
      <c r="G121" s="26">
        <v>1</v>
      </c>
      <c r="H121" s="40">
        <v>45932</v>
      </c>
      <c r="I121" s="26">
        <v>2</v>
      </c>
      <c r="J121" s="33">
        <v>0</v>
      </c>
      <c r="K121" s="33">
        <v>0</v>
      </c>
      <c r="L121" s="33">
        <v>0</v>
      </c>
      <c r="M121" s="33">
        <v>0</v>
      </c>
      <c r="N121" s="33">
        <v>0</v>
      </c>
      <c r="O121" s="33">
        <v>0</v>
      </c>
      <c r="P121" s="33">
        <v>0</v>
      </c>
      <c r="Q121" s="33">
        <v>0</v>
      </c>
      <c r="R121" s="33">
        <v>406664</v>
      </c>
      <c r="S121" s="40">
        <v>45937</v>
      </c>
      <c r="T121" s="33">
        <v>406664</v>
      </c>
    </row>
    <row r="122" spans="1:20" s="17" customFormat="1" x14ac:dyDescent="0.2">
      <c r="A122" s="18" t="s">
        <v>39</v>
      </c>
      <c r="B122" s="18">
        <v>890112801</v>
      </c>
      <c r="C122" s="18" t="s">
        <v>43</v>
      </c>
      <c r="D122" s="37">
        <v>45931</v>
      </c>
      <c r="E122" s="18">
        <v>1</v>
      </c>
      <c r="F122" s="18">
        <v>295</v>
      </c>
      <c r="G122" s="18">
        <v>1</v>
      </c>
      <c r="H122" s="40">
        <v>45932</v>
      </c>
      <c r="I122" s="18">
        <v>4</v>
      </c>
      <c r="J122" s="33">
        <v>0</v>
      </c>
      <c r="K122" s="33">
        <v>0</v>
      </c>
      <c r="L122" s="33">
        <v>199857</v>
      </c>
      <c r="M122" s="33">
        <v>0</v>
      </c>
      <c r="N122" s="33">
        <v>0</v>
      </c>
      <c r="O122" s="33">
        <v>0</v>
      </c>
      <c r="P122" s="33">
        <v>0</v>
      </c>
      <c r="Q122" s="33">
        <v>0</v>
      </c>
      <c r="R122" s="33">
        <v>0</v>
      </c>
      <c r="S122" s="40" t="s">
        <v>40</v>
      </c>
      <c r="T122" s="33">
        <v>0</v>
      </c>
    </row>
    <row r="123" spans="1:20" s="17" customFormat="1" x14ac:dyDescent="0.2">
      <c r="A123" s="18" t="s">
        <v>39</v>
      </c>
      <c r="B123" s="18">
        <v>800112725</v>
      </c>
      <c r="C123" s="18" t="s">
        <v>67</v>
      </c>
      <c r="D123" s="37">
        <v>45965</v>
      </c>
      <c r="E123" s="18">
        <v>1</v>
      </c>
      <c r="F123" s="18">
        <v>325</v>
      </c>
      <c r="G123" s="18">
        <v>1</v>
      </c>
      <c r="H123" s="40">
        <v>45966</v>
      </c>
      <c r="I123" s="18">
        <v>1</v>
      </c>
      <c r="J123" s="33">
        <v>230000</v>
      </c>
      <c r="K123" s="33">
        <v>0</v>
      </c>
      <c r="L123" s="33">
        <v>140500</v>
      </c>
      <c r="M123" s="33">
        <v>0</v>
      </c>
      <c r="N123" s="33">
        <v>0</v>
      </c>
      <c r="O123" s="33">
        <v>0</v>
      </c>
      <c r="P123" s="33">
        <v>0</v>
      </c>
      <c r="Q123" s="33">
        <v>0</v>
      </c>
      <c r="R123" s="33">
        <v>0</v>
      </c>
      <c r="S123" s="40" t="s">
        <v>40</v>
      </c>
      <c r="T123" s="33">
        <v>0</v>
      </c>
    </row>
    <row r="124" spans="1:20" s="17" customFormat="1" x14ac:dyDescent="0.2">
      <c r="A124" s="18" t="s">
        <v>39</v>
      </c>
      <c r="B124" s="18">
        <v>800112725</v>
      </c>
      <c r="C124" s="18" t="s">
        <v>67</v>
      </c>
      <c r="D124" s="37">
        <v>45965</v>
      </c>
      <c r="E124" s="18">
        <v>1</v>
      </c>
      <c r="F124" s="18">
        <v>325</v>
      </c>
      <c r="G124" s="18">
        <v>1</v>
      </c>
      <c r="H124" s="40">
        <v>45966</v>
      </c>
      <c r="I124" s="18">
        <v>2</v>
      </c>
      <c r="J124" s="33">
        <v>0</v>
      </c>
      <c r="K124" s="33">
        <v>0</v>
      </c>
      <c r="L124" s="33">
        <v>84500</v>
      </c>
      <c r="M124" s="33">
        <v>0</v>
      </c>
      <c r="N124" s="33">
        <v>0</v>
      </c>
      <c r="O124" s="33">
        <v>0</v>
      </c>
      <c r="P124" s="33">
        <v>0</v>
      </c>
      <c r="Q124" s="33">
        <v>0</v>
      </c>
      <c r="R124" s="33">
        <v>0</v>
      </c>
      <c r="S124" s="40" t="s">
        <v>40</v>
      </c>
      <c r="T124" s="33">
        <v>0</v>
      </c>
    </row>
    <row r="125" spans="1:20" s="17" customFormat="1" x14ac:dyDescent="0.2">
      <c r="A125" s="18" t="s">
        <v>39</v>
      </c>
      <c r="B125" s="18">
        <v>892399994</v>
      </c>
      <c r="C125" s="18" t="s">
        <v>70</v>
      </c>
      <c r="D125" s="37">
        <v>45932</v>
      </c>
      <c r="E125" s="18">
        <v>1</v>
      </c>
      <c r="F125" s="18">
        <v>299</v>
      </c>
      <c r="G125" s="18">
        <v>1</v>
      </c>
      <c r="H125" s="40">
        <v>45933</v>
      </c>
      <c r="I125" s="18">
        <v>1</v>
      </c>
      <c r="J125" s="33">
        <v>78328633</v>
      </c>
      <c r="K125" s="33">
        <v>99620677</v>
      </c>
      <c r="L125" s="33">
        <v>60932612</v>
      </c>
      <c r="M125" s="33">
        <v>0</v>
      </c>
      <c r="N125" s="33">
        <v>0</v>
      </c>
      <c r="O125" s="33">
        <v>5441016</v>
      </c>
      <c r="P125" s="33">
        <v>1316100</v>
      </c>
      <c r="Q125" s="33">
        <v>0</v>
      </c>
      <c r="R125" s="33">
        <v>0</v>
      </c>
      <c r="S125" s="40" t="s">
        <v>40</v>
      </c>
      <c r="T125" s="33">
        <v>0</v>
      </c>
    </row>
    <row r="126" spans="1:20" s="17" customFormat="1" x14ac:dyDescent="0.2">
      <c r="A126" s="18" t="s">
        <v>39</v>
      </c>
      <c r="B126" s="18">
        <v>892399994</v>
      </c>
      <c r="C126" s="18" t="s">
        <v>70</v>
      </c>
      <c r="D126" s="37">
        <v>45932</v>
      </c>
      <c r="E126" s="18">
        <v>1</v>
      </c>
      <c r="F126" s="18">
        <v>299</v>
      </c>
      <c r="G126" s="18">
        <v>1</v>
      </c>
      <c r="H126" s="40">
        <v>45933</v>
      </c>
      <c r="I126" s="18">
        <v>2</v>
      </c>
      <c r="J126" s="33">
        <v>422281</v>
      </c>
      <c r="K126" s="33">
        <v>49975</v>
      </c>
      <c r="L126" s="33">
        <v>49975</v>
      </c>
      <c r="M126" s="33">
        <v>0</v>
      </c>
      <c r="N126" s="33">
        <v>0</v>
      </c>
      <c r="O126" s="33">
        <v>49975</v>
      </c>
      <c r="P126" s="33">
        <v>49975</v>
      </c>
      <c r="Q126" s="33">
        <v>0</v>
      </c>
      <c r="R126" s="33">
        <v>0</v>
      </c>
      <c r="S126" s="40" t="s">
        <v>40</v>
      </c>
      <c r="T126" s="33">
        <v>0</v>
      </c>
    </row>
    <row r="127" spans="1:20" s="17" customFormat="1" x14ac:dyDescent="0.2">
      <c r="A127" s="18" t="s">
        <v>39</v>
      </c>
      <c r="B127" s="18">
        <v>901139193</v>
      </c>
      <c r="C127" s="18" t="s">
        <v>43</v>
      </c>
      <c r="D127" s="37">
        <v>45933</v>
      </c>
      <c r="E127" s="18">
        <v>1</v>
      </c>
      <c r="F127" s="18">
        <v>300</v>
      </c>
      <c r="G127" s="18">
        <v>1</v>
      </c>
      <c r="H127" s="40">
        <v>45936</v>
      </c>
      <c r="I127" s="18">
        <v>1</v>
      </c>
      <c r="J127" s="33">
        <v>28407333</v>
      </c>
      <c r="K127" s="33">
        <v>27113340</v>
      </c>
      <c r="L127" s="33">
        <v>23552369</v>
      </c>
      <c r="M127" s="33">
        <v>0</v>
      </c>
      <c r="N127" s="33">
        <v>302400</v>
      </c>
      <c r="O127" s="33">
        <v>244200</v>
      </c>
      <c r="P127" s="33">
        <v>0</v>
      </c>
      <c r="Q127" s="33">
        <v>0</v>
      </c>
      <c r="R127" s="33">
        <v>1917595</v>
      </c>
      <c r="S127" s="40">
        <v>45952</v>
      </c>
      <c r="T127" s="33">
        <v>1917595</v>
      </c>
    </row>
    <row r="128" spans="1:20" s="17" customFormat="1" x14ac:dyDescent="0.2">
      <c r="A128" s="18" t="s">
        <v>39</v>
      </c>
      <c r="B128" s="18">
        <v>901139193</v>
      </c>
      <c r="C128" s="18" t="s">
        <v>43</v>
      </c>
      <c r="D128" s="37">
        <v>45933</v>
      </c>
      <c r="E128" s="18">
        <v>1</v>
      </c>
      <c r="F128" s="18">
        <v>300</v>
      </c>
      <c r="G128" s="18">
        <v>1</v>
      </c>
      <c r="H128" s="40">
        <v>45936</v>
      </c>
      <c r="I128" s="18">
        <v>2</v>
      </c>
      <c r="J128" s="33">
        <v>2392626</v>
      </c>
      <c r="K128" s="33">
        <v>0</v>
      </c>
      <c r="L128" s="33">
        <v>97658</v>
      </c>
      <c r="M128" s="33">
        <v>0</v>
      </c>
      <c r="N128" s="33">
        <v>0</v>
      </c>
      <c r="O128" s="33">
        <v>0</v>
      </c>
      <c r="P128" s="33">
        <v>0</v>
      </c>
      <c r="Q128" s="33">
        <v>0</v>
      </c>
      <c r="R128" s="33">
        <v>0</v>
      </c>
      <c r="S128" s="40" t="s">
        <v>40</v>
      </c>
      <c r="T128" s="33">
        <v>0</v>
      </c>
    </row>
    <row r="129" spans="1:20" s="17" customFormat="1" x14ac:dyDescent="0.2">
      <c r="A129" s="18" t="s">
        <v>39</v>
      </c>
      <c r="B129" s="18">
        <v>901139193</v>
      </c>
      <c r="C129" s="18" t="s">
        <v>43</v>
      </c>
      <c r="D129" s="37">
        <v>45933</v>
      </c>
      <c r="E129" s="18">
        <v>1</v>
      </c>
      <c r="F129" s="18">
        <v>300</v>
      </c>
      <c r="G129" s="18">
        <v>1</v>
      </c>
      <c r="H129" s="40">
        <v>45936</v>
      </c>
      <c r="I129" s="18">
        <v>4</v>
      </c>
      <c r="J129" s="33">
        <v>0</v>
      </c>
      <c r="K129" s="33">
        <v>0</v>
      </c>
      <c r="L129" s="33">
        <v>436204</v>
      </c>
      <c r="M129" s="33">
        <v>0</v>
      </c>
      <c r="N129" s="33">
        <v>0</v>
      </c>
      <c r="O129" s="33">
        <v>0</v>
      </c>
      <c r="P129" s="33">
        <v>0</v>
      </c>
      <c r="Q129" s="33">
        <v>0</v>
      </c>
      <c r="R129" s="33">
        <v>0</v>
      </c>
      <c r="S129" s="40" t="s">
        <v>40</v>
      </c>
      <c r="T129" s="33">
        <v>0</v>
      </c>
    </row>
    <row r="130" spans="1:20" s="17" customFormat="1" x14ac:dyDescent="0.2">
      <c r="A130" s="18" t="s">
        <v>39</v>
      </c>
      <c r="B130" s="18">
        <v>901000449</v>
      </c>
      <c r="C130" s="18" t="s">
        <v>75</v>
      </c>
      <c r="D130" s="37">
        <v>45967</v>
      </c>
      <c r="E130" s="18">
        <v>1</v>
      </c>
      <c r="F130" s="18">
        <v>333</v>
      </c>
      <c r="G130" s="18">
        <v>1</v>
      </c>
      <c r="H130" s="40">
        <v>45968</v>
      </c>
      <c r="I130" s="18">
        <v>1</v>
      </c>
      <c r="J130" s="33">
        <v>266276219</v>
      </c>
      <c r="K130" s="33">
        <v>430244536</v>
      </c>
      <c r="L130" s="33">
        <v>431682626</v>
      </c>
      <c r="M130" s="33">
        <v>10104423</v>
      </c>
      <c r="N130" s="33">
        <v>2038090</v>
      </c>
      <c r="O130" s="33">
        <v>0</v>
      </c>
      <c r="P130" s="33">
        <v>0</v>
      </c>
      <c r="Q130" s="33">
        <v>2038090</v>
      </c>
      <c r="R130" s="33">
        <v>165518245</v>
      </c>
      <c r="S130" s="40">
        <v>45986</v>
      </c>
      <c r="T130" s="33">
        <v>165518245</v>
      </c>
    </row>
    <row r="131" spans="1:20" s="17" customFormat="1" x14ac:dyDescent="0.2">
      <c r="A131" s="18" t="s">
        <v>39</v>
      </c>
      <c r="B131" s="18">
        <v>901000449</v>
      </c>
      <c r="C131" s="18" t="s">
        <v>75</v>
      </c>
      <c r="D131" s="37">
        <v>45967</v>
      </c>
      <c r="E131" s="18">
        <v>1</v>
      </c>
      <c r="F131" s="18">
        <v>333</v>
      </c>
      <c r="G131" s="18">
        <v>1</v>
      </c>
      <c r="H131" s="40">
        <v>45968</v>
      </c>
      <c r="I131" s="18">
        <v>2</v>
      </c>
      <c r="J131" s="33">
        <v>7447273</v>
      </c>
      <c r="K131" s="33">
        <v>0</v>
      </c>
      <c r="L131" s="33">
        <v>0</v>
      </c>
      <c r="M131" s="33">
        <v>0</v>
      </c>
      <c r="N131" s="33">
        <v>0</v>
      </c>
      <c r="O131" s="33">
        <v>0</v>
      </c>
      <c r="P131" s="33">
        <v>0</v>
      </c>
      <c r="Q131" s="33">
        <v>0</v>
      </c>
      <c r="R131" s="33">
        <v>0</v>
      </c>
      <c r="S131" s="40" t="s">
        <v>40</v>
      </c>
      <c r="T131" s="33">
        <v>0</v>
      </c>
    </row>
    <row r="132" spans="1:20" s="49" customFormat="1" x14ac:dyDescent="0.2">
      <c r="A132" s="26" t="s">
        <v>39</v>
      </c>
      <c r="B132" s="26">
        <v>800129856</v>
      </c>
      <c r="C132" s="18" t="s">
        <v>43</v>
      </c>
      <c r="D132" s="39">
        <v>45903</v>
      </c>
      <c r="E132" s="26">
        <v>1</v>
      </c>
      <c r="F132" s="26">
        <v>254</v>
      </c>
      <c r="G132" s="26">
        <v>1</v>
      </c>
      <c r="H132" s="40">
        <v>45904</v>
      </c>
      <c r="I132" s="26">
        <v>1</v>
      </c>
      <c r="J132" s="48">
        <v>585314913</v>
      </c>
      <c r="K132" s="48">
        <v>1827495166</v>
      </c>
      <c r="L132" s="48">
        <v>1927312570</v>
      </c>
      <c r="M132" s="48">
        <v>360400</v>
      </c>
      <c r="N132" s="48">
        <v>49416330</v>
      </c>
      <c r="O132" s="48">
        <v>70180</v>
      </c>
      <c r="P132" s="41">
        <v>0</v>
      </c>
      <c r="Q132" s="48">
        <v>45484741</v>
      </c>
      <c r="R132" s="33">
        <v>0</v>
      </c>
      <c r="S132" s="40" t="s">
        <v>40</v>
      </c>
      <c r="T132" s="33">
        <v>0</v>
      </c>
    </row>
    <row r="133" spans="1:20" s="49" customFormat="1" x14ac:dyDescent="0.2">
      <c r="A133" s="26" t="s">
        <v>39</v>
      </c>
      <c r="B133" s="26">
        <v>800129856</v>
      </c>
      <c r="C133" s="18" t="s">
        <v>43</v>
      </c>
      <c r="D133" s="39">
        <v>45903</v>
      </c>
      <c r="E133" s="26">
        <v>1</v>
      </c>
      <c r="F133" s="26">
        <v>254</v>
      </c>
      <c r="G133" s="26">
        <v>1</v>
      </c>
      <c r="H133" s="40">
        <v>45904</v>
      </c>
      <c r="I133" s="26">
        <v>2</v>
      </c>
      <c r="J133" s="48">
        <v>84264451</v>
      </c>
      <c r="K133" s="48">
        <v>47324287</v>
      </c>
      <c r="L133" s="48">
        <v>59139950</v>
      </c>
      <c r="M133" s="48">
        <v>0</v>
      </c>
      <c r="N133" s="48">
        <v>6600050</v>
      </c>
      <c r="O133" s="48">
        <v>644760</v>
      </c>
      <c r="P133" s="41">
        <v>187124</v>
      </c>
      <c r="Q133" s="48">
        <v>7284428</v>
      </c>
      <c r="R133" s="33">
        <v>0</v>
      </c>
      <c r="S133" s="40" t="s">
        <v>40</v>
      </c>
      <c r="T133" s="33">
        <v>0</v>
      </c>
    </row>
    <row r="134" spans="1:20" s="49" customFormat="1" x14ac:dyDescent="0.2">
      <c r="A134" s="26" t="s">
        <v>39</v>
      </c>
      <c r="B134" s="26">
        <v>800129856</v>
      </c>
      <c r="C134" s="18" t="s">
        <v>43</v>
      </c>
      <c r="D134" s="39">
        <v>45903</v>
      </c>
      <c r="E134" s="26">
        <v>1</v>
      </c>
      <c r="F134" s="26">
        <v>254</v>
      </c>
      <c r="G134" s="26">
        <v>1</v>
      </c>
      <c r="H134" s="40">
        <v>45904</v>
      </c>
      <c r="I134" s="26">
        <v>4</v>
      </c>
      <c r="J134" s="48">
        <v>0</v>
      </c>
      <c r="K134" s="33">
        <v>0</v>
      </c>
      <c r="L134" s="48">
        <v>18768428</v>
      </c>
      <c r="M134" s="48">
        <v>0</v>
      </c>
      <c r="N134" s="48">
        <v>0</v>
      </c>
      <c r="O134" s="48">
        <v>0</v>
      </c>
      <c r="P134" s="41">
        <v>0</v>
      </c>
      <c r="Q134" s="48">
        <v>0</v>
      </c>
      <c r="R134" s="33">
        <v>0</v>
      </c>
      <c r="S134" s="40" t="s">
        <v>40</v>
      </c>
      <c r="T134" s="33">
        <v>0</v>
      </c>
    </row>
    <row r="135" spans="1:20" s="17" customFormat="1" x14ac:dyDescent="0.2">
      <c r="A135" s="26" t="s">
        <v>39</v>
      </c>
      <c r="B135" s="18">
        <v>901336751</v>
      </c>
      <c r="C135" s="18" t="s">
        <v>67</v>
      </c>
      <c r="D135" s="37">
        <v>45905</v>
      </c>
      <c r="E135" s="18">
        <v>1</v>
      </c>
      <c r="F135" s="18">
        <v>259</v>
      </c>
      <c r="G135" s="18">
        <v>1</v>
      </c>
      <c r="H135" s="40">
        <v>45908</v>
      </c>
      <c r="I135" s="18">
        <v>1</v>
      </c>
      <c r="J135" s="33">
        <v>697092009</v>
      </c>
      <c r="K135" s="33">
        <v>708982915</v>
      </c>
      <c r="L135" s="33">
        <v>600082617</v>
      </c>
      <c r="M135" s="33">
        <v>10536818</v>
      </c>
      <c r="N135" s="33">
        <v>12420154</v>
      </c>
      <c r="O135" s="33">
        <v>4683921</v>
      </c>
      <c r="P135" s="33">
        <v>408270</v>
      </c>
      <c r="Q135" s="33">
        <v>9412512</v>
      </c>
      <c r="R135" s="33">
        <v>83156387</v>
      </c>
      <c r="S135" s="40">
        <v>45919</v>
      </c>
      <c r="T135" s="33">
        <v>83156387</v>
      </c>
    </row>
    <row r="136" spans="1:20" s="44" customFormat="1" x14ac:dyDescent="0.2">
      <c r="A136" s="26" t="s">
        <v>39</v>
      </c>
      <c r="B136" s="18">
        <v>901336751</v>
      </c>
      <c r="C136" s="18" t="s">
        <v>67</v>
      </c>
      <c r="D136" s="37">
        <v>45905</v>
      </c>
      <c r="E136" s="18">
        <v>1</v>
      </c>
      <c r="F136" s="18">
        <v>259</v>
      </c>
      <c r="G136" s="18">
        <v>1</v>
      </c>
      <c r="H136" s="40">
        <v>45908</v>
      </c>
      <c r="I136" s="18">
        <v>2</v>
      </c>
      <c r="J136" s="33">
        <v>36043780</v>
      </c>
      <c r="K136" s="33">
        <v>58539283</v>
      </c>
      <c r="L136" s="33">
        <v>63404837</v>
      </c>
      <c r="M136" s="33">
        <v>0</v>
      </c>
      <c r="N136" s="33">
        <v>1264239</v>
      </c>
      <c r="O136" s="33">
        <v>976932</v>
      </c>
      <c r="P136" s="33">
        <v>586088</v>
      </c>
      <c r="Q136" s="33">
        <v>2512621</v>
      </c>
      <c r="R136" s="33">
        <v>0</v>
      </c>
      <c r="S136" s="40" t="s">
        <v>40</v>
      </c>
      <c r="T136" s="33">
        <v>0</v>
      </c>
    </row>
    <row r="137" spans="1:20" s="17" customFormat="1" x14ac:dyDescent="0.2">
      <c r="A137" s="26" t="s">
        <v>39</v>
      </c>
      <c r="B137" s="18">
        <v>901336751</v>
      </c>
      <c r="C137" s="18" t="s">
        <v>67</v>
      </c>
      <c r="D137" s="37">
        <v>45905</v>
      </c>
      <c r="E137" s="18">
        <v>1</v>
      </c>
      <c r="F137" s="18">
        <v>259</v>
      </c>
      <c r="G137" s="18">
        <v>1</v>
      </c>
      <c r="H137" s="40">
        <v>45908</v>
      </c>
      <c r="I137" s="18">
        <v>4</v>
      </c>
      <c r="J137" s="33">
        <v>9296</v>
      </c>
      <c r="K137" s="33">
        <v>0</v>
      </c>
      <c r="L137" s="33">
        <v>2180038</v>
      </c>
      <c r="M137" s="33">
        <v>0</v>
      </c>
      <c r="N137" s="33">
        <v>0</v>
      </c>
      <c r="O137" s="33">
        <v>0</v>
      </c>
      <c r="P137" s="33">
        <v>0</v>
      </c>
      <c r="Q137" s="33">
        <v>0</v>
      </c>
      <c r="R137" s="33">
        <v>0</v>
      </c>
      <c r="S137" s="40" t="s">
        <v>40</v>
      </c>
      <c r="T137" s="33">
        <v>0</v>
      </c>
    </row>
    <row r="138" spans="1:20" s="17" customFormat="1" x14ac:dyDescent="0.2">
      <c r="A138" s="18" t="s">
        <v>39</v>
      </c>
      <c r="B138" s="18">
        <v>901285739</v>
      </c>
      <c r="C138" s="18" t="s">
        <v>67</v>
      </c>
      <c r="D138" s="37">
        <v>45966</v>
      </c>
      <c r="E138" s="18">
        <v>1</v>
      </c>
      <c r="F138" s="18">
        <v>327</v>
      </c>
      <c r="G138" s="18">
        <v>1</v>
      </c>
      <c r="H138" s="40">
        <v>45967</v>
      </c>
      <c r="I138" s="18">
        <v>1</v>
      </c>
      <c r="J138" s="33">
        <v>5150169501</v>
      </c>
      <c r="K138" s="33">
        <v>2011182647</v>
      </c>
      <c r="L138" s="33">
        <v>3313609748</v>
      </c>
      <c r="M138" s="33">
        <v>275780644</v>
      </c>
      <c r="N138" s="33">
        <v>0</v>
      </c>
      <c r="O138" s="33">
        <v>41279625</v>
      </c>
      <c r="P138" s="33">
        <v>21938839</v>
      </c>
      <c r="Q138" s="33">
        <v>0</v>
      </c>
      <c r="R138" s="33">
        <v>0</v>
      </c>
      <c r="S138" s="40" t="s">
        <v>40</v>
      </c>
      <c r="T138" s="33">
        <v>0</v>
      </c>
    </row>
    <row r="139" spans="1:20" s="17" customFormat="1" x14ac:dyDescent="0.2">
      <c r="A139" s="18" t="s">
        <v>39</v>
      </c>
      <c r="B139" s="18">
        <v>901285739</v>
      </c>
      <c r="C139" s="18" t="s">
        <v>67</v>
      </c>
      <c r="D139" s="37">
        <v>45966</v>
      </c>
      <c r="E139" s="18">
        <v>1</v>
      </c>
      <c r="F139" s="18">
        <v>327</v>
      </c>
      <c r="G139" s="18">
        <v>1</v>
      </c>
      <c r="H139" s="40">
        <v>45967</v>
      </c>
      <c r="I139" s="18">
        <v>2</v>
      </c>
      <c r="J139" s="33">
        <v>180676921</v>
      </c>
      <c r="K139" s="33">
        <v>68980525</v>
      </c>
      <c r="L139" s="33">
        <v>139191642</v>
      </c>
      <c r="M139" s="33">
        <v>0</v>
      </c>
      <c r="N139" s="33">
        <v>0</v>
      </c>
      <c r="O139" s="33">
        <v>741608</v>
      </c>
      <c r="P139" s="33">
        <v>560406</v>
      </c>
      <c r="Q139" s="33">
        <v>0</v>
      </c>
      <c r="R139" s="33">
        <v>0</v>
      </c>
      <c r="S139" s="40" t="s">
        <v>40</v>
      </c>
      <c r="T139" s="33">
        <v>0</v>
      </c>
    </row>
    <row r="140" spans="1:20" s="17" customFormat="1" x14ac:dyDescent="0.2">
      <c r="A140" s="18" t="s">
        <v>39</v>
      </c>
      <c r="B140" s="18">
        <v>901285739</v>
      </c>
      <c r="C140" s="18" t="s">
        <v>67</v>
      </c>
      <c r="D140" s="37">
        <v>45966</v>
      </c>
      <c r="E140" s="18">
        <v>1</v>
      </c>
      <c r="F140" s="18">
        <v>327</v>
      </c>
      <c r="G140" s="18">
        <v>1</v>
      </c>
      <c r="H140" s="40">
        <v>45967</v>
      </c>
      <c r="I140" s="18">
        <v>3</v>
      </c>
      <c r="J140" s="33">
        <v>439544</v>
      </c>
      <c r="K140" s="33">
        <v>448896</v>
      </c>
      <c r="L140" s="33">
        <v>336672</v>
      </c>
      <c r="M140" s="33">
        <v>0</v>
      </c>
      <c r="N140" s="33">
        <v>149632</v>
      </c>
      <c r="O140" s="33">
        <v>0</v>
      </c>
      <c r="P140" s="33">
        <v>0</v>
      </c>
      <c r="Q140" s="33">
        <v>0</v>
      </c>
      <c r="R140" s="33">
        <v>0</v>
      </c>
      <c r="S140" s="40" t="s">
        <v>40</v>
      </c>
      <c r="T140" s="33">
        <v>0</v>
      </c>
    </row>
    <row r="141" spans="1:20" s="17" customFormat="1" x14ac:dyDescent="0.2">
      <c r="A141" s="18" t="s">
        <v>39</v>
      </c>
      <c r="B141" s="18">
        <v>901300333</v>
      </c>
      <c r="C141" s="18" t="s">
        <v>43</v>
      </c>
      <c r="D141" s="37">
        <v>45967</v>
      </c>
      <c r="E141" s="18">
        <v>1</v>
      </c>
      <c r="F141" s="18">
        <v>335</v>
      </c>
      <c r="G141" s="18">
        <v>1</v>
      </c>
      <c r="H141" s="40">
        <v>45968</v>
      </c>
      <c r="I141" s="18">
        <v>1</v>
      </c>
      <c r="J141" s="33">
        <v>1761180629</v>
      </c>
      <c r="K141" s="33">
        <v>1057020068</v>
      </c>
      <c r="L141" s="33">
        <v>1082584151</v>
      </c>
      <c r="M141" s="33">
        <v>49257636</v>
      </c>
      <c r="N141" s="33">
        <v>0</v>
      </c>
      <c r="O141" s="33">
        <v>11750122</v>
      </c>
      <c r="P141" s="33">
        <v>0</v>
      </c>
      <c r="Q141" s="33">
        <v>0</v>
      </c>
      <c r="R141" s="33">
        <v>162670353</v>
      </c>
      <c r="S141" s="40">
        <v>45986</v>
      </c>
      <c r="T141" s="33">
        <v>162670353</v>
      </c>
    </row>
    <row r="142" spans="1:20" s="17" customFormat="1" x14ac:dyDescent="0.2">
      <c r="A142" s="18" t="s">
        <v>39</v>
      </c>
      <c r="B142" s="18">
        <v>901300333</v>
      </c>
      <c r="C142" s="18" t="s">
        <v>43</v>
      </c>
      <c r="D142" s="37">
        <v>45967</v>
      </c>
      <c r="E142" s="18">
        <v>1</v>
      </c>
      <c r="F142" s="18">
        <v>335</v>
      </c>
      <c r="G142" s="18">
        <v>1</v>
      </c>
      <c r="H142" s="40">
        <v>45968</v>
      </c>
      <c r="I142" s="18">
        <v>2</v>
      </c>
      <c r="J142" s="33">
        <v>100566655</v>
      </c>
      <c r="K142" s="33">
        <v>3612261</v>
      </c>
      <c r="L142" s="33">
        <v>18344892</v>
      </c>
      <c r="M142" s="33">
        <v>0</v>
      </c>
      <c r="N142" s="33">
        <v>0</v>
      </c>
      <c r="O142" s="33">
        <v>916917</v>
      </c>
      <c r="P142" s="33">
        <v>0</v>
      </c>
      <c r="Q142" s="33">
        <v>0</v>
      </c>
      <c r="R142" s="33">
        <v>3612270</v>
      </c>
      <c r="S142" s="40">
        <v>45974</v>
      </c>
      <c r="T142" s="33">
        <v>3612270</v>
      </c>
    </row>
    <row r="143" spans="1:20" s="17" customFormat="1" x14ac:dyDescent="0.2">
      <c r="A143" s="18" t="s">
        <v>39</v>
      </c>
      <c r="B143" s="18">
        <v>901300333</v>
      </c>
      <c r="C143" s="18" t="s">
        <v>43</v>
      </c>
      <c r="D143" s="37">
        <v>45967</v>
      </c>
      <c r="E143" s="18">
        <v>1</v>
      </c>
      <c r="F143" s="18">
        <v>335</v>
      </c>
      <c r="G143" s="18">
        <v>1</v>
      </c>
      <c r="H143" s="40">
        <v>45968</v>
      </c>
      <c r="I143" s="18">
        <v>3</v>
      </c>
      <c r="J143" s="33">
        <v>345209112</v>
      </c>
      <c r="K143" s="33">
        <v>1039053581</v>
      </c>
      <c r="L143" s="33">
        <v>1020135022</v>
      </c>
      <c r="M143" s="33">
        <v>0</v>
      </c>
      <c r="N143" s="33">
        <v>1022301</v>
      </c>
      <c r="O143" s="33">
        <v>5127207</v>
      </c>
      <c r="P143" s="33">
        <v>241313</v>
      </c>
      <c r="Q143" s="33">
        <v>0</v>
      </c>
      <c r="R143" s="33">
        <v>0</v>
      </c>
      <c r="S143" s="40" t="s">
        <v>40</v>
      </c>
      <c r="T143" s="33">
        <v>0</v>
      </c>
    </row>
    <row r="144" spans="1:20" s="17" customFormat="1" x14ac:dyDescent="0.2">
      <c r="A144" s="18" t="s">
        <v>39</v>
      </c>
      <c r="B144" s="18">
        <v>824005588</v>
      </c>
      <c r="C144" s="18" t="s">
        <v>70</v>
      </c>
      <c r="D144" s="37">
        <v>45932</v>
      </c>
      <c r="E144" s="18">
        <v>1</v>
      </c>
      <c r="F144" s="18">
        <v>298</v>
      </c>
      <c r="G144" s="18">
        <v>1</v>
      </c>
      <c r="H144" s="40">
        <v>45933</v>
      </c>
      <c r="I144" s="18">
        <v>4</v>
      </c>
      <c r="J144" s="33">
        <v>0</v>
      </c>
      <c r="K144" s="33">
        <v>0</v>
      </c>
      <c r="L144" s="33">
        <v>44211296</v>
      </c>
      <c r="M144" s="33">
        <v>53600000</v>
      </c>
      <c r="N144" s="33">
        <v>0</v>
      </c>
      <c r="O144" s="33">
        <v>0</v>
      </c>
      <c r="P144" s="33">
        <v>0</v>
      </c>
      <c r="Q144" s="33">
        <v>42016096</v>
      </c>
      <c r="R144" s="33">
        <v>0</v>
      </c>
      <c r="S144" s="40" t="s">
        <v>40</v>
      </c>
      <c r="T144" s="33">
        <v>0</v>
      </c>
    </row>
    <row r="145" spans="1:20" s="17" customFormat="1" x14ac:dyDescent="0.2">
      <c r="A145" s="18" t="s">
        <v>39</v>
      </c>
      <c r="B145" s="18">
        <v>899999092</v>
      </c>
      <c r="C145" s="18" t="s">
        <v>73</v>
      </c>
      <c r="D145" s="37">
        <v>45918</v>
      </c>
      <c r="E145" s="18">
        <v>1</v>
      </c>
      <c r="F145" s="18">
        <v>281</v>
      </c>
      <c r="G145" s="18">
        <v>1</v>
      </c>
      <c r="H145" s="40">
        <v>45919</v>
      </c>
      <c r="I145" s="18">
        <v>1</v>
      </c>
      <c r="J145" s="33">
        <v>216045810</v>
      </c>
      <c r="K145" s="33">
        <v>73936388</v>
      </c>
      <c r="L145" s="33">
        <v>75285281</v>
      </c>
      <c r="M145" s="33">
        <v>523596</v>
      </c>
      <c r="N145" s="33">
        <v>9779500</v>
      </c>
      <c r="O145" s="33">
        <v>863598</v>
      </c>
      <c r="P145" s="33">
        <v>0</v>
      </c>
      <c r="Q145" s="33">
        <v>1094217</v>
      </c>
      <c r="R145" s="33">
        <v>0</v>
      </c>
      <c r="S145" s="40" t="s">
        <v>40</v>
      </c>
      <c r="T145" s="33">
        <v>0</v>
      </c>
    </row>
    <row r="146" spans="1:20" s="17" customFormat="1" x14ac:dyDescent="0.2">
      <c r="A146" s="18" t="s">
        <v>39</v>
      </c>
      <c r="B146" s="18">
        <v>899999092</v>
      </c>
      <c r="C146" s="18" t="s">
        <v>73</v>
      </c>
      <c r="D146" s="37">
        <v>45918</v>
      </c>
      <c r="E146" s="18">
        <v>1</v>
      </c>
      <c r="F146" s="18">
        <v>281</v>
      </c>
      <c r="G146" s="18">
        <v>1</v>
      </c>
      <c r="H146" s="40">
        <v>45919</v>
      </c>
      <c r="I146" s="18">
        <v>2</v>
      </c>
      <c r="J146" s="33">
        <v>7017268</v>
      </c>
      <c r="K146" s="33">
        <v>155300</v>
      </c>
      <c r="L146" s="33">
        <v>0</v>
      </c>
      <c r="M146" s="33">
        <v>0</v>
      </c>
      <c r="N146" s="33">
        <v>0</v>
      </c>
      <c r="O146" s="33">
        <v>0</v>
      </c>
      <c r="P146" s="33">
        <v>0</v>
      </c>
      <c r="Q146" s="33">
        <v>0</v>
      </c>
      <c r="R146" s="33">
        <v>0</v>
      </c>
      <c r="S146" s="40" t="s">
        <v>40</v>
      </c>
      <c r="T146" s="33">
        <v>0</v>
      </c>
    </row>
    <row r="147" spans="1:20" s="17" customFormat="1" x14ac:dyDescent="0.2">
      <c r="A147" s="18" t="s">
        <v>39</v>
      </c>
      <c r="B147" s="18">
        <v>899999092</v>
      </c>
      <c r="C147" s="18" t="s">
        <v>73</v>
      </c>
      <c r="D147" s="37">
        <v>45918</v>
      </c>
      <c r="E147" s="18">
        <v>1</v>
      </c>
      <c r="F147" s="18">
        <v>281</v>
      </c>
      <c r="G147" s="18">
        <v>1</v>
      </c>
      <c r="H147" s="40">
        <v>45919</v>
      </c>
      <c r="I147" s="18">
        <v>4</v>
      </c>
      <c r="J147" s="33">
        <v>0</v>
      </c>
      <c r="K147" s="33">
        <v>0</v>
      </c>
      <c r="L147" s="33">
        <v>133849</v>
      </c>
      <c r="M147" s="33">
        <v>0</v>
      </c>
      <c r="N147" s="33">
        <v>0</v>
      </c>
      <c r="O147" s="33">
        <v>0</v>
      </c>
      <c r="P147" s="33">
        <v>0</v>
      </c>
      <c r="Q147" s="33">
        <v>0</v>
      </c>
      <c r="R147" s="33">
        <v>0</v>
      </c>
      <c r="S147" s="40" t="s">
        <v>40</v>
      </c>
      <c r="T147" s="33">
        <v>0</v>
      </c>
    </row>
    <row r="148" spans="1:20" s="17" customFormat="1" x14ac:dyDescent="0.2">
      <c r="A148" s="18" t="s">
        <v>39</v>
      </c>
      <c r="B148" s="18">
        <v>806001061</v>
      </c>
      <c r="C148" s="18" t="s">
        <v>76</v>
      </c>
      <c r="D148" s="37">
        <v>45952</v>
      </c>
      <c r="E148" s="18">
        <v>1</v>
      </c>
      <c r="F148" s="18">
        <v>316</v>
      </c>
      <c r="G148" s="18">
        <v>1</v>
      </c>
      <c r="H148" s="40">
        <v>45953</v>
      </c>
      <c r="I148" s="18">
        <v>1</v>
      </c>
      <c r="J148" s="33">
        <v>1754767</v>
      </c>
      <c r="K148" s="33">
        <v>301550</v>
      </c>
      <c r="L148" s="33">
        <v>1168208</v>
      </c>
      <c r="M148" s="33">
        <v>0</v>
      </c>
      <c r="N148" s="33">
        <v>0</v>
      </c>
      <c r="O148" s="33">
        <v>525973</v>
      </c>
      <c r="P148" s="35">
        <v>0</v>
      </c>
      <c r="Q148" s="33">
        <v>0</v>
      </c>
      <c r="R148" s="33">
        <v>0</v>
      </c>
      <c r="S148" s="40" t="s">
        <v>40</v>
      </c>
      <c r="T148" s="33">
        <v>0</v>
      </c>
    </row>
    <row r="149" spans="1:20" s="17" customFormat="1" x14ac:dyDescent="0.2">
      <c r="A149" s="18" t="s">
        <v>39</v>
      </c>
      <c r="B149" s="18">
        <v>812002958</v>
      </c>
      <c r="C149" s="18" t="s">
        <v>87</v>
      </c>
      <c r="D149" s="37">
        <v>45982</v>
      </c>
      <c r="E149" s="18">
        <v>1</v>
      </c>
      <c r="F149" s="18">
        <v>351</v>
      </c>
      <c r="G149" s="18">
        <v>1</v>
      </c>
      <c r="H149" s="40">
        <v>45985</v>
      </c>
      <c r="I149" s="18">
        <v>1</v>
      </c>
      <c r="J149" s="33">
        <v>0</v>
      </c>
      <c r="K149" s="33">
        <v>0</v>
      </c>
      <c r="L149" s="33">
        <v>3561170</v>
      </c>
      <c r="M149" s="33">
        <v>0</v>
      </c>
      <c r="N149" s="33">
        <v>0</v>
      </c>
      <c r="O149" s="33">
        <v>18973</v>
      </c>
      <c r="P149" s="35">
        <v>0</v>
      </c>
      <c r="Q149" s="33">
        <v>0</v>
      </c>
      <c r="R149" s="33">
        <v>0</v>
      </c>
      <c r="S149" s="40" t="s">
        <v>40</v>
      </c>
      <c r="T149" s="33">
        <v>0</v>
      </c>
    </row>
    <row r="150" spans="1:20" s="17" customFormat="1" x14ac:dyDescent="0.2">
      <c r="A150" s="18" t="s">
        <v>39</v>
      </c>
      <c r="B150" s="18">
        <v>812002958</v>
      </c>
      <c r="C150" s="18" t="s">
        <v>87</v>
      </c>
      <c r="D150" s="37">
        <v>45982</v>
      </c>
      <c r="E150" s="18">
        <v>1</v>
      </c>
      <c r="F150" s="18">
        <v>351</v>
      </c>
      <c r="G150" s="18">
        <v>1</v>
      </c>
      <c r="H150" s="40">
        <v>45985</v>
      </c>
      <c r="I150" s="18">
        <v>2</v>
      </c>
      <c r="J150" s="33">
        <v>14335615</v>
      </c>
      <c r="K150" s="33">
        <v>0</v>
      </c>
      <c r="L150" s="33">
        <v>14628179</v>
      </c>
      <c r="M150" s="33">
        <v>0</v>
      </c>
      <c r="N150" s="33">
        <v>0</v>
      </c>
      <c r="O150" s="33">
        <v>0</v>
      </c>
      <c r="P150" s="35">
        <v>0</v>
      </c>
      <c r="Q150" s="33">
        <v>0</v>
      </c>
      <c r="R150" s="33">
        <v>0</v>
      </c>
      <c r="S150" s="40" t="s">
        <v>40</v>
      </c>
      <c r="T150" s="33">
        <v>0</v>
      </c>
    </row>
    <row r="151" spans="1:20" s="44" customFormat="1" x14ac:dyDescent="0.2">
      <c r="A151" s="18" t="s">
        <v>39</v>
      </c>
      <c r="B151" s="18">
        <v>892115347</v>
      </c>
      <c r="C151" s="18" t="s">
        <v>66</v>
      </c>
      <c r="D151" s="37">
        <v>45901</v>
      </c>
      <c r="E151" s="18">
        <v>1</v>
      </c>
      <c r="F151" s="18">
        <v>249</v>
      </c>
      <c r="G151" s="18">
        <v>1</v>
      </c>
      <c r="H151" s="40">
        <v>45902</v>
      </c>
      <c r="I151" s="18">
        <v>1</v>
      </c>
      <c r="J151" s="33">
        <v>3367209514</v>
      </c>
      <c r="K151" s="33">
        <v>232949130</v>
      </c>
      <c r="L151" s="33">
        <v>716418289</v>
      </c>
      <c r="M151" s="33">
        <v>0</v>
      </c>
      <c r="N151" s="33">
        <v>1087400117</v>
      </c>
      <c r="O151" s="33">
        <v>0</v>
      </c>
      <c r="P151" s="33">
        <v>0</v>
      </c>
      <c r="Q151" s="33">
        <v>613204591</v>
      </c>
      <c r="R151" s="33">
        <v>24002650</v>
      </c>
      <c r="S151" s="40">
        <v>45919</v>
      </c>
      <c r="T151" s="33">
        <v>24002650</v>
      </c>
    </row>
    <row r="152" spans="1:20" s="44" customFormat="1" x14ac:dyDescent="0.2">
      <c r="A152" s="18" t="s">
        <v>39</v>
      </c>
      <c r="B152" s="18">
        <v>892115347</v>
      </c>
      <c r="C152" s="18" t="s">
        <v>66</v>
      </c>
      <c r="D152" s="37">
        <v>45901</v>
      </c>
      <c r="E152" s="18">
        <v>1</v>
      </c>
      <c r="F152" s="18">
        <v>249</v>
      </c>
      <c r="G152" s="18">
        <v>1</v>
      </c>
      <c r="H152" s="40">
        <v>45902</v>
      </c>
      <c r="I152" s="18">
        <v>2</v>
      </c>
      <c r="J152" s="33">
        <v>39335467</v>
      </c>
      <c r="K152" s="33">
        <v>7783090</v>
      </c>
      <c r="L152" s="33">
        <v>56620269</v>
      </c>
      <c r="M152" s="33">
        <v>0</v>
      </c>
      <c r="N152" s="33">
        <v>32063404</v>
      </c>
      <c r="O152" s="33">
        <v>0</v>
      </c>
      <c r="P152" s="33">
        <v>0</v>
      </c>
      <c r="Q152" s="33">
        <v>56302470</v>
      </c>
      <c r="R152" s="33">
        <v>0</v>
      </c>
      <c r="S152" s="40" t="s">
        <v>40</v>
      </c>
      <c r="T152" s="33">
        <v>0</v>
      </c>
    </row>
    <row r="153" spans="1:20" s="44" customFormat="1" x14ac:dyDescent="0.2">
      <c r="A153" s="18" t="s">
        <v>39</v>
      </c>
      <c r="B153" s="18">
        <v>890981726</v>
      </c>
      <c r="C153" s="18" t="s">
        <v>81</v>
      </c>
      <c r="D153" s="37">
        <v>45950</v>
      </c>
      <c r="E153" s="18">
        <v>1</v>
      </c>
      <c r="F153" s="18">
        <v>308</v>
      </c>
      <c r="G153" s="18">
        <v>1</v>
      </c>
      <c r="H153" s="40">
        <v>45951</v>
      </c>
      <c r="I153" s="18">
        <v>1</v>
      </c>
      <c r="J153" s="33">
        <v>1859209</v>
      </c>
      <c r="K153" s="33">
        <v>1828200</v>
      </c>
      <c r="L153" s="33">
        <v>1828200</v>
      </c>
      <c r="M153" s="33">
        <v>0</v>
      </c>
      <c r="N153" s="33">
        <v>0</v>
      </c>
      <c r="O153" s="33">
        <v>0</v>
      </c>
      <c r="P153" s="33">
        <v>0</v>
      </c>
      <c r="Q153" s="33">
        <v>0</v>
      </c>
      <c r="R153" s="33">
        <v>1828200</v>
      </c>
      <c r="S153" s="40">
        <v>45952</v>
      </c>
      <c r="T153" s="33">
        <v>1828200</v>
      </c>
    </row>
    <row r="154" spans="1:20" s="44" customFormat="1" x14ac:dyDescent="0.2">
      <c r="A154" s="18" t="s">
        <v>39</v>
      </c>
      <c r="B154" s="18">
        <v>890680027</v>
      </c>
      <c r="C154" s="18" t="s">
        <v>84</v>
      </c>
      <c r="D154" s="37">
        <v>45951</v>
      </c>
      <c r="E154" s="18">
        <v>1</v>
      </c>
      <c r="F154" s="18">
        <v>315</v>
      </c>
      <c r="G154" s="18">
        <v>1</v>
      </c>
      <c r="H154" s="40">
        <v>45952</v>
      </c>
      <c r="I154" s="18">
        <v>1</v>
      </c>
      <c r="J154" s="33">
        <v>5026455</v>
      </c>
      <c r="K154" s="33">
        <v>246820</v>
      </c>
      <c r="L154" s="33">
        <v>3432561</v>
      </c>
      <c r="M154" s="33">
        <v>0</v>
      </c>
      <c r="N154" s="33">
        <v>0</v>
      </c>
      <c r="O154" s="33">
        <v>214900</v>
      </c>
      <c r="P154" s="33">
        <v>0</v>
      </c>
      <c r="Q154" s="33">
        <v>0</v>
      </c>
      <c r="R154" s="33">
        <v>0</v>
      </c>
      <c r="S154" s="40" t="s">
        <v>40</v>
      </c>
      <c r="T154" s="33">
        <v>0</v>
      </c>
    </row>
    <row r="155" spans="1:20" s="44" customFormat="1" x14ac:dyDescent="0.2">
      <c r="A155" s="18" t="s">
        <v>39</v>
      </c>
      <c r="B155" s="18">
        <v>899999123</v>
      </c>
      <c r="C155" s="18" t="s">
        <v>73</v>
      </c>
      <c r="D155" s="37">
        <v>45966</v>
      </c>
      <c r="E155" s="18">
        <v>1</v>
      </c>
      <c r="F155" s="18">
        <v>330</v>
      </c>
      <c r="G155" s="18">
        <v>1</v>
      </c>
      <c r="H155" s="40">
        <v>45967</v>
      </c>
      <c r="I155" s="18">
        <v>1</v>
      </c>
      <c r="J155" s="33">
        <v>17470452</v>
      </c>
      <c r="K155" s="33">
        <v>0</v>
      </c>
      <c r="L155" s="33">
        <v>4618628</v>
      </c>
      <c r="M155" s="33">
        <v>0</v>
      </c>
      <c r="N155" s="33">
        <v>0</v>
      </c>
      <c r="O155" s="33">
        <v>0</v>
      </c>
      <c r="P155" s="33">
        <v>0</v>
      </c>
      <c r="Q155" s="33">
        <v>0</v>
      </c>
      <c r="R155" s="33">
        <v>0</v>
      </c>
      <c r="S155" s="40" t="s">
        <v>40</v>
      </c>
      <c r="T155" s="33">
        <v>0</v>
      </c>
    </row>
    <row r="156" spans="1:20" s="44" customFormat="1" x14ac:dyDescent="0.2">
      <c r="A156" s="18" t="s">
        <v>39</v>
      </c>
      <c r="B156" s="18">
        <v>899999123</v>
      </c>
      <c r="C156" s="18" t="s">
        <v>73</v>
      </c>
      <c r="D156" s="37">
        <v>45966</v>
      </c>
      <c r="E156" s="18">
        <v>1</v>
      </c>
      <c r="F156" s="18">
        <v>330</v>
      </c>
      <c r="G156" s="18">
        <v>1</v>
      </c>
      <c r="H156" s="40">
        <v>45967</v>
      </c>
      <c r="I156" s="18">
        <v>2</v>
      </c>
      <c r="J156" s="33">
        <v>0</v>
      </c>
      <c r="K156" s="33">
        <v>0</v>
      </c>
      <c r="L156" s="33">
        <v>3054715</v>
      </c>
      <c r="M156" s="33">
        <v>0</v>
      </c>
      <c r="N156" s="33">
        <v>0</v>
      </c>
      <c r="O156" s="33">
        <v>0</v>
      </c>
      <c r="P156" s="33">
        <v>0</v>
      </c>
      <c r="Q156" s="33">
        <v>0</v>
      </c>
      <c r="R156" s="33">
        <v>0</v>
      </c>
      <c r="S156" s="40" t="s">
        <v>40</v>
      </c>
      <c r="T156" s="33">
        <v>0</v>
      </c>
    </row>
    <row r="157" spans="1:20" s="44" customFormat="1" x14ac:dyDescent="0.2">
      <c r="A157" s="18" t="s">
        <v>39</v>
      </c>
      <c r="B157" s="18">
        <v>800231235</v>
      </c>
      <c r="C157" s="18" t="s">
        <v>88</v>
      </c>
      <c r="D157" s="37">
        <v>45982</v>
      </c>
      <c r="E157" s="18">
        <v>1</v>
      </c>
      <c r="F157" s="18">
        <v>352</v>
      </c>
      <c r="G157" s="18">
        <v>1</v>
      </c>
      <c r="H157" s="40">
        <v>45985</v>
      </c>
      <c r="I157" s="18">
        <v>1</v>
      </c>
      <c r="J157" s="33">
        <v>13673770</v>
      </c>
      <c r="K157" s="33">
        <v>0</v>
      </c>
      <c r="L157" s="33">
        <v>102530</v>
      </c>
      <c r="M157" s="33">
        <v>0</v>
      </c>
      <c r="N157" s="33">
        <v>0</v>
      </c>
      <c r="O157" s="33">
        <v>102530</v>
      </c>
      <c r="P157" s="33">
        <v>0</v>
      </c>
      <c r="Q157" s="33">
        <v>0</v>
      </c>
      <c r="R157" s="33">
        <v>0</v>
      </c>
      <c r="S157" s="40" t="s">
        <v>40</v>
      </c>
      <c r="T157" s="33">
        <v>0</v>
      </c>
    </row>
    <row r="158" spans="1:20" s="44" customFormat="1" x14ac:dyDescent="0.2">
      <c r="A158" s="18" t="s">
        <v>39</v>
      </c>
      <c r="B158" s="18">
        <v>860035992</v>
      </c>
      <c r="C158" s="18" t="s">
        <v>73</v>
      </c>
      <c r="D158" s="37">
        <v>45952</v>
      </c>
      <c r="E158" s="18">
        <v>2</v>
      </c>
      <c r="F158" s="18" t="s">
        <v>45</v>
      </c>
      <c r="G158" s="18">
        <v>2</v>
      </c>
      <c r="H158" s="40">
        <v>45953</v>
      </c>
      <c r="I158" s="18">
        <v>1</v>
      </c>
      <c r="J158" s="33">
        <v>0</v>
      </c>
      <c r="K158" s="33">
        <v>0</v>
      </c>
      <c r="L158" s="33">
        <v>0</v>
      </c>
      <c r="M158" s="33">
        <v>0</v>
      </c>
      <c r="N158" s="33">
        <v>0</v>
      </c>
      <c r="O158" s="33">
        <v>0</v>
      </c>
      <c r="P158" s="33">
        <v>0</v>
      </c>
      <c r="Q158" s="33">
        <v>0</v>
      </c>
      <c r="R158" s="33">
        <v>0</v>
      </c>
      <c r="S158" s="40" t="s">
        <v>40</v>
      </c>
      <c r="T158" s="33">
        <v>0</v>
      </c>
    </row>
    <row r="159" spans="1:20" s="44" customFormat="1" x14ac:dyDescent="0.2">
      <c r="A159" s="18" t="s">
        <v>39</v>
      </c>
      <c r="B159" s="18">
        <v>900794134</v>
      </c>
      <c r="C159" s="18" t="s">
        <v>69</v>
      </c>
      <c r="D159" s="37">
        <v>45919</v>
      </c>
      <c r="E159" s="18">
        <v>1</v>
      </c>
      <c r="F159" s="45" t="s">
        <v>64</v>
      </c>
      <c r="G159" s="18">
        <v>2</v>
      </c>
      <c r="H159" s="40">
        <v>45922</v>
      </c>
      <c r="I159" s="18">
        <v>1</v>
      </c>
      <c r="J159" s="33">
        <v>38554537</v>
      </c>
      <c r="K159" s="33">
        <v>0</v>
      </c>
      <c r="L159" s="33">
        <v>0</v>
      </c>
      <c r="M159" s="33">
        <v>0</v>
      </c>
      <c r="N159" s="33">
        <v>171340238</v>
      </c>
      <c r="O159" s="33">
        <v>0</v>
      </c>
      <c r="P159" s="33">
        <v>0</v>
      </c>
      <c r="Q159" s="33">
        <v>0</v>
      </c>
      <c r="R159" s="33">
        <v>0</v>
      </c>
      <c r="S159" s="40" t="s">
        <v>40</v>
      </c>
      <c r="T159" s="33">
        <v>0</v>
      </c>
    </row>
    <row r="160" spans="1:20" s="44" customFormat="1" x14ac:dyDescent="0.2">
      <c r="A160" s="18" t="s">
        <v>39</v>
      </c>
      <c r="B160" s="18">
        <v>900794134</v>
      </c>
      <c r="C160" s="18" t="s">
        <v>69</v>
      </c>
      <c r="D160" s="37">
        <v>45919</v>
      </c>
      <c r="E160" s="18">
        <v>1</v>
      </c>
      <c r="F160" s="45" t="s">
        <v>64</v>
      </c>
      <c r="G160" s="18">
        <v>2</v>
      </c>
      <c r="H160" s="40">
        <v>45922</v>
      </c>
      <c r="I160" s="18">
        <v>2</v>
      </c>
      <c r="J160" s="33">
        <v>257000</v>
      </c>
      <c r="K160" s="33">
        <v>0</v>
      </c>
      <c r="L160" s="33">
        <v>0</v>
      </c>
      <c r="M160" s="33">
        <v>0</v>
      </c>
      <c r="N160" s="33">
        <v>0</v>
      </c>
      <c r="O160" s="33">
        <v>0</v>
      </c>
      <c r="P160" s="33">
        <v>0</v>
      </c>
      <c r="Q160" s="33">
        <v>0</v>
      </c>
      <c r="R160" s="33">
        <v>0</v>
      </c>
      <c r="S160" s="40" t="s">
        <v>40</v>
      </c>
      <c r="T160" s="33">
        <v>0</v>
      </c>
    </row>
    <row r="161" spans="1:20" s="44" customFormat="1" x14ac:dyDescent="0.2">
      <c r="A161" s="18" t="s">
        <v>39</v>
      </c>
      <c r="B161" s="18">
        <v>900302805</v>
      </c>
      <c r="C161" s="18" t="s">
        <v>72</v>
      </c>
      <c r="D161" s="37">
        <v>45933</v>
      </c>
      <c r="E161" s="18">
        <v>2</v>
      </c>
      <c r="F161" s="18" t="s">
        <v>45</v>
      </c>
      <c r="G161" s="18">
        <v>2</v>
      </c>
      <c r="H161" s="40">
        <v>45936</v>
      </c>
      <c r="I161" s="18">
        <v>1</v>
      </c>
      <c r="J161" s="33">
        <v>300000</v>
      </c>
      <c r="K161" s="33">
        <v>0</v>
      </c>
      <c r="L161" s="33">
        <v>0</v>
      </c>
      <c r="M161" s="33">
        <v>0</v>
      </c>
      <c r="N161" s="33">
        <v>0</v>
      </c>
      <c r="O161" s="33">
        <v>0</v>
      </c>
      <c r="P161" s="33">
        <v>0</v>
      </c>
      <c r="Q161" s="33">
        <v>0</v>
      </c>
      <c r="R161" s="33">
        <v>0</v>
      </c>
      <c r="S161" s="40" t="s">
        <v>40</v>
      </c>
      <c r="T161" s="33">
        <v>0</v>
      </c>
    </row>
    <row r="162" spans="1:20" s="44" customFormat="1" x14ac:dyDescent="0.2">
      <c r="A162" s="18" t="s">
        <v>39</v>
      </c>
      <c r="B162" s="18">
        <v>800058016</v>
      </c>
      <c r="C162" s="18" t="s">
        <v>77</v>
      </c>
      <c r="D162" s="37">
        <v>45946</v>
      </c>
      <c r="E162" s="18">
        <v>2</v>
      </c>
      <c r="F162" s="18" t="s">
        <v>45</v>
      </c>
      <c r="G162" s="18">
        <v>2</v>
      </c>
      <c r="H162" s="40">
        <v>45947</v>
      </c>
      <c r="I162" s="18">
        <v>1</v>
      </c>
      <c r="J162" s="33">
        <v>8985194</v>
      </c>
      <c r="K162" s="33">
        <v>80000</v>
      </c>
      <c r="L162" s="33">
        <v>0</v>
      </c>
      <c r="M162" s="33">
        <v>0</v>
      </c>
      <c r="N162" s="33">
        <v>0</v>
      </c>
      <c r="O162" s="33">
        <v>0</v>
      </c>
      <c r="P162" s="33">
        <v>0</v>
      </c>
      <c r="Q162" s="33">
        <v>0</v>
      </c>
      <c r="R162" s="33">
        <v>0</v>
      </c>
      <c r="S162" s="40" t="s">
        <v>40</v>
      </c>
      <c r="T162" s="33">
        <v>0</v>
      </c>
    </row>
    <row r="163" spans="1:20" s="44" customFormat="1" x14ac:dyDescent="0.2">
      <c r="A163" s="18" t="s">
        <v>39</v>
      </c>
      <c r="B163" s="18">
        <v>890102140</v>
      </c>
      <c r="C163" s="18" t="s">
        <v>43</v>
      </c>
      <c r="D163" s="37">
        <v>45947</v>
      </c>
      <c r="E163" s="18">
        <v>1</v>
      </c>
      <c r="F163" s="18" t="s">
        <v>61</v>
      </c>
      <c r="G163" s="18">
        <v>1</v>
      </c>
      <c r="H163" s="40">
        <v>45950</v>
      </c>
      <c r="I163" s="18">
        <v>1</v>
      </c>
      <c r="J163" s="33">
        <v>1611693</v>
      </c>
      <c r="K163" s="33">
        <v>0</v>
      </c>
      <c r="L163" s="33">
        <v>0</v>
      </c>
      <c r="M163" s="33">
        <v>0</v>
      </c>
      <c r="N163" s="33">
        <v>0</v>
      </c>
      <c r="O163" s="33">
        <v>0</v>
      </c>
      <c r="P163" s="33">
        <v>0</v>
      </c>
      <c r="Q163" s="33">
        <v>0</v>
      </c>
      <c r="R163" s="33">
        <v>0</v>
      </c>
      <c r="S163" s="40" t="s">
        <v>40</v>
      </c>
      <c r="T163" s="33">
        <v>0</v>
      </c>
    </row>
    <row r="164" spans="1:20" s="44" customFormat="1" x14ac:dyDescent="0.2">
      <c r="A164" s="18" t="s">
        <v>39</v>
      </c>
      <c r="B164" s="18">
        <v>900272582</v>
      </c>
      <c r="C164" s="18" t="s">
        <v>71</v>
      </c>
      <c r="D164" s="37">
        <v>45936</v>
      </c>
      <c r="E164" s="18">
        <v>2</v>
      </c>
      <c r="F164" s="18" t="s">
        <v>45</v>
      </c>
      <c r="G164" s="18">
        <v>2</v>
      </c>
      <c r="H164" s="40">
        <v>45937</v>
      </c>
      <c r="I164" s="18">
        <v>1</v>
      </c>
      <c r="J164" s="33">
        <v>16852865</v>
      </c>
      <c r="K164" s="33">
        <v>200969753</v>
      </c>
      <c r="L164" s="33">
        <v>0</v>
      </c>
      <c r="M164" s="33">
        <v>0</v>
      </c>
      <c r="N164" s="33">
        <v>0</v>
      </c>
      <c r="O164" s="33">
        <v>0</v>
      </c>
      <c r="P164" s="33">
        <v>0</v>
      </c>
      <c r="Q164" s="33">
        <v>0</v>
      </c>
      <c r="R164" s="33">
        <v>0</v>
      </c>
      <c r="S164" s="40" t="s">
        <v>40</v>
      </c>
      <c r="T164" s="33">
        <v>0</v>
      </c>
    </row>
    <row r="165" spans="1:20" s="44" customFormat="1" x14ac:dyDescent="0.2">
      <c r="A165" s="18" t="s">
        <v>39</v>
      </c>
      <c r="B165" s="18">
        <v>900958564</v>
      </c>
      <c r="C165" s="18" t="s">
        <v>73</v>
      </c>
      <c r="D165" s="37">
        <v>45950</v>
      </c>
      <c r="E165" s="18">
        <v>2</v>
      </c>
      <c r="F165" s="24" t="s">
        <v>45</v>
      </c>
      <c r="G165" s="18">
        <v>2</v>
      </c>
      <c r="H165" s="40">
        <v>45951</v>
      </c>
      <c r="I165" s="18">
        <v>1</v>
      </c>
      <c r="J165" s="33">
        <v>15272621</v>
      </c>
      <c r="K165" s="33">
        <v>11869127</v>
      </c>
      <c r="L165" s="33">
        <v>0</v>
      </c>
      <c r="M165" s="33">
        <v>0</v>
      </c>
      <c r="N165" s="33">
        <v>624600</v>
      </c>
      <c r="O165" s="33">
        <v>0</v>
      </c>
      <c r="P165" s="33">
        <v>0</v>
      </c>
      <c r="Q165" s="33">
        <v>0</v>
      </c>
      <c r="R165" s="33">
        <v>0</v>
      </c>
      <c r="S165" s="40" t="s">
        <v>40</v>
      </c>
      <c r="T165" s="33">
        <v>0</v>
      </c>
    </row>
    <row r="166" spans="1:20" s="44" customFormat="1" x14ac:dyDescent="0.2">
      <c r="A166" s="18" t="s">
        <v>39</v>
      </c>
      <c r="B166" s="18">
        <v>900958564</v>
      </c>
      <c r="C166" s="18" t="s">
        <v>73</v>
      </c>
      <c r="D166" s="37">
        <v>45950</v>
      </c>
      <c r="E166" s="18">
        <v>2</v>
      </c>
      <c r="F166" s="24" t="s">
        <v>45</v>
      </c>
      <c r="G166" s="18">
        <v>2</v>
      </c>
      <c r="H166" s="40">
        <v>45951</v>
      </c>
      <c r="I166" s="18">
        <v>2</v>
      </c>
      <c r="J166" s="33">
        <v>230457</v>
      </c>
      <c r="K166" s="33">
        <v>115228</v>
      </c>
      <c r="L166" s="33">
        <v>0</v>
      </c>
      <c r="M166" s="33">
        <v>0</v>
      </c>
      <c r="N166" s="33">
        <v>0</v>
      </c>
      <c r="O166" s="33">
        <v>0</v>
      </c>
      <c r="P166" s="33">
        <v>0</v>
      </c>
      <c r="Q166" s="33">
        <v>0</v>
      </c>
      <c r="R166" s="33">
        <v>0</v>
      </c>
      <c r="S166" s="40" t="s">
        <v>40</v>
      </c>
      <c r="T166" s="33">
        <v>0</v>
      </c>
    </row>
  </sheetData>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FEB3B-A73C-45CE-B248-9401E905CB21}">
  <dimension ref="A1:W26"/>
  <sheetViews>
    <sheetView workbookViewId="0">
      <pane ySplit="2" topLeftCell="A3" activePane="bottomLeft" state="frozen"/>
      <selection pane="bottomLeft" activeCell="J14" sqref="J14"/>
    </sheetView>
  </sheetViews>
  <sheetFormatPr baseColWidth="10" defaultColWidth="12" defaultRowHeight="11.25" x14ac:dyDescent="0.2"/>
  <cols>
    <col min="1" max="1" width="8.140625" style="8" customWidth="1"/>
    <col min="2" max="2" width="12" style="8"/>
    <col min="3" max="3" width="9.28515625" style="8" customWidth="1"/>
    <col min="4" max="4" width="12" style="20"/>
    <col min="5" max="5" width="7.140625" style="8" customWidth="1"/>
    <col min="6" max="6" width="12" style="8"/>
    <col min="7" max="7" width="7.140625" style="8" customWidth="1"/>
    <col min="8" max="8" width="10" style="20" customWidth="1"/>
    <col min="9" max="9" width="7.140625" style="8" customWidth="1"/>
    <col min="10" max="18" width="14.28515625" style="21" customWidth="1"/>
    <col min="19" max="19" width="14.28515625" style="22" customWidth="1"/>
    <col min="20" max="20" width="14.28515625" style="8" customWidth="1"/>
    <col min="21" max="21" width="8.5703125" style="5" bestFit="1" customWidth="1"/>
    <col min="22" max="16384" width="12" style="8"/>
  </cols>
  <sheetData>
    <row r="1" spans="1:23" s="5" customFormat="1" x14ac:dyDescent="0.2">
      <c r="A1" s="1" t="s">
        <v>0</v>
      </c>
      <c r="B1" s="1" t="s">
        <v>1</v>
      </c>
      <c r="C1" s="1" t="s">
        <v>2</v>
      </c>
      <c r="D1" s="2" t="s">
        <v>3</v>
      </c>
      <c r="E1" s="1" t="s">
        <v>4</v>
      </c>
      <c r="F1" s="1" t="s">
        <v>5</v>
      </c>
      <c r="G1" s="1" t="s">
        <v>6</v>
      </c>
      <c r="H1" s="2" t="s">
        <v>7</v>
      </c>
      <c r="I1" s="1" t="s">
        <v>8</v>
      </c>
      <c r="J1" s="3" t="s">
        <v>9</v>
      </c>
      <c r="K1" s="3" t="s">
        <v>10</v>
      </c>
      <c r="L1" s="3" t="s">
        <v>11</v>
      </c>
      <c r="M1" s="4" t="s">
        <v>12</v>
      </c>
      <c r="N1" s="3" t="s">
        <v>13</v>
      </c>
      <c r="O1" s="3" t="s">
        <v>14</v>
      </c>
      <c r="P1" s="3" t="s">
        <v>15</v>
      </c>
      <c r="Q1" s="3" t="s">
        <v>16</v>
      </c>
      <c r="R1" s="3" t="s">
        <v>17</v>
      </c>
      <c r="S1" s="1" t="s">
        <v>18</v>
      </c>
      <c r="T1" s="1" t="s">
        <v>19</v>
      </c>
    </row>
    <row r="2" spans="1:23" x14ac:dyDescent="0.2">
      <c r="A2" s="6" t="s">
        <v>20</v>
      </c>
      <c r="B2" s="6" t="s">
        <v>21</v>
      </c>
      <c r="C2" s="6" t="s">
        <v>22</v>
      </c>
      <c r="D2" s="7" t="s">
        <v>23</v>
      </c>
      <c r="E2" s="6" t="s">
        <v>24</v>
      </c>
      <c r="F2" s="6" t="s">
        <v>25</v>
      </c>
      <c r="G2" s="6" t="s">
        <v>26</v>
      </c>
      <c r="H2" s="7" t="s">
        <v>27</v>
      </c>
      <c r="I2" s="6" t="s">
        <v>28</v>
      </c>
      <c r="J2" s="4" t="s">
        <v>29</v>
      </c>
      <c r="K2" s="4" t="s">
        <v>30</v>
      </c>
      <c r="L2" s="4" t="s">
        <v>31</v>
      </c>
      <c r="M2" s="4" t="s">
        <v>12</v>
      </c>
      <c r="N2" s="4" t="s">
        <v>32</v>
      </c>
      <c r="O2" s="4" t="s">
        <v>33</v>
      </c>
      <c r="P2" s="4" t="s">
        <v>34</v>
      </c>
      <c r="Q2" s="4" t="s">
        <v>35</v>
      </c>
      <c r="R2" s="4" t="s">
        <v>36</v>
      </c>
      <c r="S2" s="1" t="s">
        <v>37</v>
      </c>
      <c r="T2" s="6" t="s">
        <v>38</v>
      </c>
    </row>
    <row r="3" spans="1:23" s="126" customFormat="1" x14ac:dyDescent="0.2">
      <c r="A3" s="112" t="s">
        <v>39</v>
      </c>
      <c r="B3" s="112">
        <v>900016853</v>
      </c>
      <c r="C3" s="112" t="s">
        <v>69</v>
      </c>
      <c r="D3" s="120">
        <v>45915</v>
      </c>
      <c r="E3" s="112">
        <v>1</v>
      </c>
      <c r="F3" s="112">
        <v>271</v>
      </c>
      <c r="G3" s="112">
        <v>1</v>
      </c>
      <c r="H3" s="120">
        <v>45916</v>
      </c>
      <c r="I3" s="112">
        <v>1</v>
      </c>
      <c r="J3" s="121">
        <v>1913827628</v>
      </c>
      <c r="K3" s="121">
        <v>903058051</v>
      </c>
      <c r="L3" s="121">
        <v>2277115859</v>
      </c>
      <c r="M3" s="121">
        <v>0</v>
      </c>
      <c r="N3" s="121">
        <v>686045887</v>
      </c>
      <c r="O3" s="121">
        <v>403667802</v>
      </c>
      <c r="P3" s="122">
        <v>107792145</v>
      </c>
      <c r="Q3" s="121">
        <v>638737400</v>
      </c>
      <c r="R3" s="121">
        <v>2277115859</v>
      </c>
      <c r="S3" s="123">
        <v>45919</v>
      </c>
      <c r="T3" s="124">
        <v>333663264</v>
      </c>
      <c r="U3" s="125" t="s">
        <v>41</v>
      </c>
      <c r="V3" s="127"/>
      <c r="W3" s="127"/>
    </row>
    <row r="4" spans="1:23" s="131" customFormat="1" x14ac:dyDescent="0.2">
      <c r="A4" s="113" t="s">
        <v>39</v>
      </c>
      <c r="B4" s="113">
        <v>824000450</v>
      </c>
      <c r="C4" s="112" t="s">
        <v>82</v>
      </c>
      <c r="D4" s="130">
        <v>45950</v>
      </c>
      <c r="E4" s="113">
        <v>1</v>
      </c>
      <c r="F4" s="113">
        <v>310</v>
      </c>
      <c r="G4" s="112">
        <v>1</v>
      </c>
      <c r="H4" s="130">
        <v>45951</v>
      </c>
      <c r="I4" s="113">
        <v>1</v>
      </c>
      <c r="J4" s="128">
        <v>757791</v>
      </c>
      <c r="K4" s="128">
        <v>0</v>
      </c>
      <c r="L4" s="128">
        <v>258225</v>
      </c>
      <c r="M4" s="128">
        <v>0</v>
      </c>
      <c r="N4" s="128">
        <v>0</v>
      </c>
      <c r="O4" s="128">
        <v>0</v>
      </c>
      <c r="P4" s="129">
        <v>0</v>
      </c>
      <c r="Q4" s="128">
        <v>0</v>
      </c>
      <c r="R4" s="121">
        <v>258225</v>
      </c>
      <c r="S4" s="123">
        <v>45953</v>
      </c>
      <c r="T4" s="124">
        <v>129113</v>
      </c>
      <c r="U4" s="125" t="s">
        <v>41</v>
      </c>
    </row>
    <row r="5" spans="1:23" x14ac:dyDescent="0.2">
      <c r="A5" s="50" t="s">
        <v>39</v>
      </c>
      <c r="B5" s="50">
        <v>900089251</v>
      </c>
      <c r="C5" s="18" t="s">
        <v>67</v>
      </c>
      <c r="D5" s="51">
        <v>45966</v>
      </c>
      <c r="E5" s="50">
        <v>1</v>
      </c>
      <c r="F5" s="50">
        <v>329</v>
      </c>
      <c r="G5" s="50">
        <v>1</v>
      </c>
      <c r="H5" s="51">
        <v>45967</v>
      </c>
      <c r="I5" s="50">
        <v>1</v>
      </c>
      <c r="J5" s="128">
        <v>2709937436</v>
      </c>
      <c r="K5" s="52">
        <v>959581741</v>
      </c>
      <c r="L5" s="52">
        <v>448116722</v>
      </c>
      <c r="M5" s="52">
        <v>3765110</v>
      </c>
      <c r="N5" s="52">
        <v>176572750</v>
      </c>
      <c r="O5" s="52">
        <v>14456525</v>
      </c>
      <c r="P5" s="52">
        <v>0</v>
      </c>
      <c r="Q5" s="52">
        <v>10314249</v>
      </c>
      <c r="R5" s="33">
        <v>448116722</v>
      </c>
      <c r="S5" s="57">
        <v>45986</v>
      </c>
      <c r="T5" s="55">
        <v>3115784</v>
      </c>
      <c r="U5" s="56" t="s">
        <v>50</v>
      </c>
    </row>
    <row r="6" spans="1:23" x14ac:dyDescent="0.2">
      <c r="A6" s="50"/>
      <c r="B6" s="113"/>
      <c r="C6" s="18"/>
      <c r="D6" s="51"/>
      <c r="E6" s="50"/>
      <c r="F6" s="50"/>
      <c r="G6" s="50"/>
      <c r="H6" s="51"/>
      <c r="I6" s="50"/>
      <c r="J6" s="132"/>
      <c r="K6" s="132"/>
      <c r="L6" s="132"/>
      <c r="M6" s="132"/>
      <c r="N6" s="132"/>
      <c r="O6" s="52"/>
      <c r="P6" s="52"/>
      <c r="Q6" s="52"/>
      <c r="R6" s="33"/>
      <c r="S6" s="57"/>
      <c r="T6" s="55"/>
      <c r="U6" s="56"/>
    </row>
    <row r="7" spans="1:23" x14ac:dyDescent="0.2">
      <c r="A7" s="50" t="s">
        <v>39</v>
      </c>
      <c r="B7" s="113">
        <v>892120115</v>
      </c>
      <c r="C7" s="18" t="s">
        <v>65</v>
      </c>
      <c r="D7" s="51">
        <v>45902</v>
      </c>
      <c r="E7" s="50">
        <v>1</v>
      </c>
      <c r="F7" s="50">
        <v>251</v>
      </c>
      <c r="G7" s="50">
        <v>1</v>
      </c>
      <c r="H7" s="51">
        <v>45903</v>
      </c>
      <c r="I7" s="50">
        <v>1</v>
      </c>
      <c r="J7" s="52">
        <v>2156901154</v>
      </c>
      <c r="K7" s="52">
        <v>4017715575</v>
      </c>
      <c r="L7" s="52">
        <v>3227442608</v>
      </c>
      <c r="M7" s="52">
        <v>9224070</v>
      </c>
      <c r="N7" s="52">
        <v>201577532</v>
      </c>
      <c r="O7" s="52">
        <v>0</v>
      </c>
      <c r="P7" s="52">
        <v>0</v>
      </c>
      <c r="Q7" s="52">
        <v>202241197</v>
      </c>
      <c r="R7" s="33">
        <v>3227442608</v>
      </c>
      <c r="S7" s="57">
        <v>45919</v>
      </c>
      <c r="T7" s="55">
        <v>5669301</v>
      </c>
      <c r="U7" s="56" t="s">
        <v>50</v>
      </c>
    </row>
    <row r="8" spans="1:23" x14ac:dyDescent="0.2">
      <c r="A8" s="50" t="s">
        <v>39</v>
      </c>
      <c r="B8" s="113">
        <v>900196347</v>
      </c>
      <c r="C8" s="18" t="s">
        <v>79</v>
      </c>
      <c r="D8" s="51">
        <v>45947</v>
      </c>
      <c r="E8" s="50">
        <v>1</v>
      </c>
      <c r="F8" s="50">
        <v>305</v>
      </c>
      <c r="G8" s="50">
        <v>1</v>
      </c>
      <c r="H8" s="51">
        <v>45950</v>
      </c>
      <c r="I8" s="50">
        <v>1</v>
      </c>
      <c r="J8" s="52">
        <v>31262670</v>
      </c>
      <c r="K8" s="52">
        <v>62767237</v>
      </c>
      <c r="L8" s="52">
        <v>29980538</v>
      </c>
      <c r="M8" s="52">
        <v>0</v>
      </c>
      <c r="N8" s="52">
        <v>0</v>
      </c>
      <c r="O8" s="52">
        <v>568300</v>
      </c>
      <c r="P8" s="52">
        <v>547535</v>
      </c>
      <c r="Q8" s="52">
        <v>0</v>
      </c>
      <c r="R8" s="33">
        <v>29980538</v>
      </c>
      <c r="S8" s="24">
        <v>45952</v>
      </c>
      <c r="T8" s="55">
        <v>28501758</v>
      </c>
      <c r="U8" s="58" t="s">
        <v>51</v>
      </c>
    </row>
    <row r="9" spans="1:23" x14ac:dyDescent="0.2">
      <c r="A9" s="50" t="s">
        <v>39</v>
      </c>
      <c r="B9" s="113">
        <v>900465319</v>
      </c>
      <c r="C9" s="18" t="s">
        <v>43</v>
      </c>
      <c r="D9" s="51">
        <v>45967</v>
      </c>
      <c r="E9" s="50">
        <v>1</v>
      </c>
      <c r="F9" s="50">
        <v>334</v>
      </c>
      <c r="G9" s="50">
        <v>1</v>
      </c>
      <c r="H9" s="51">
        <v>45968</v>
      </c>
      <c r="I9" s="50">
        <v>1</v>
      </c>
      <c r="J9" s="52">
        <v>559043034</v>
      </c>
      <c r="K9" s="52">
        <v>1010594954</v>
      </c>
      <c r="L9" s="52">
        <v>962210873</v>
      </c>
      <c r="M9" s="52">
        <v>0</v>
      </c>
      <c r="N9" s="52">
        <v>14673673</v>
      </c>
      <c r="O9" s="52">
        <v>1172657</v>
      </c>
      <c r="P9" s="52">
        <v>0</v>
      </c>
      <c r="Q9" s="52">
        <v>15853219</v>
      </c>
      <c r="R9" s="33">
        <v>962210873</v>
      </c>
      <c r="S9" s="24">
        <v>45986</v>
      </c>
      <c r="T9" s="55">
        <v>65368593</v>
      </c>
      <c r="U9" s="58" t="s">
        <v>51</v>
      </c>
    </row>
    <row r="10" spans="1:23" x14ac:dyDescent="0.2">
      <c r="A10" s="50" t="s">
        <v>39</v>
      </c>
      <c r="B10" s="113">
        <v>900465319</v>
      </c>
      <c r="C10" s="18" t="s">
        <v>43</v>
      </c>
      <c r="D10" s="51">
        <v>45967</v>
      </c>
      <c r="E10" s="50">
        <v>1</v>
      </c>
      <c r="F10" s="50">
        <v>334</v>
      </c>
      <c r="G10" s="50">
        <v>1</v>
      </c>
      <c r="H10" s="51">
        <v>45968</v>
      </c>
      <c r="I10" s="50">
        <v>2</v>
      </c>
      <c r="J10" s="52">
        <v>76968327</v>
      </c>
      <c r="K10" s="52">
        <v>156769053</v>
      </c>
      <c r="L10" s="52">
        <v>33568025</v>
      </c>
      <c r="M10" s="52">
        <v>0</v>
      </c>
      <c r="N10" s="52">
        <v>1067593</v>
      </c>
      <c r="O10" s="52">
        <v>0</v>
      </c>
      <c r="P10" s="52">
        <v>0</v>
      </c>
      <c r="Q10" s="52">
        <v>1067593</v>
      </c>
      <c r="R10" s="33">
        <v>33568025</v>
      </c>
      <c r="S10" s="118">
        <v>45971</v>
      </c>
      <c r="T10" s="55">
        <v>9853109</v>
      </c>
      <c r="U10" s="58" t="s">
        <v>51</v>
      </c>
    </row>
    <row r="11" spans="1:23" x14ac:dyDescent="0.2">
      <c r="A11" s="50" t="s">
        <v>39</v>
      </c>
      <c r="B11" s="114">
        <v>825000147</v>
      </c>
      <c r="C11" s="18" t="s">
        <v>69</v>
      </c>
      <c r="D11" s="51">
        <v>45968</v>
      </c>
      <c r="E11" s="50">
        <v>1</v>
      </c>
      <c r="F11" s="50">
        <v>338</v>
      </c>
      <c r="G11" s="50">
        <v>1</v>
      </c>
      <c r="H11" s="51">
        <v>45971</v>
      </c>
      <c r="I11" s="50">
        <v>2</v>
      </c>
      <c r="J11" s="52">
        <v>44762752</v>
      </c>
      <c r="K11" s="52">
        <v>8487909</v>
      </c>
      <c r="L11" s="52">
        <v>70849963</v>
      </c>
      <c r="M11" s="52">
        <v>0</v>
      </c>
      <c r="N11" s="52">
        <v>28190138</v>
      </c>
      <c r="O11" s="52">
        <v>35922239</v>
      </c>
      <c r="P11" s="52">
        <v>0</v>
      </c>
      <c r="Q11" s="52">
        <v>20090242</v>
      </c>
      <c r="R11" s="33">
        <v>70849963</v>
      </c>
      <c r="S11" s="57">
        <v>45972</v>
      </c>
      <c r="T11" s="55">
        <v>899274</v>
      </c>
      <c r="U11" s="58" t="s">
        <v>51</v>
      </c>
    </row>
    <row r="12" spans="1:23" x14ac:dyDescent="0.2">
      <c r="A12" s="50" t="s">
        <v>39</v>
      </c>
      <c r="B12" s="114">
        <v>900138649</v>
      </c>
      <c r="C12" s="18" t="s">
        <v>67</v>
      </c>
      <c r="D12" s="51">
        <v>45915</v>
      </c>
      <c r="E12" s="50">
        <v>1</v>
      </c>
      <c r="F12" s="50">
        <v>270</v>
      </c>
      <c r="G12" s="50">
        <v>1</v>
      </c>
      <c r="H12" s="37">
        <v>45916</v>
      </c>
      <c r="I12" s="50">
        <v>1</v>
      </c>
      <c r="J12" s="52">
        <v>1538040231</v>
      </c>
      <c r="K12" s="52">
        <v>747899934</v>
      </c>
      <c r="L12" s="52">
        <v>754935669</v>
      </c>
      <c r="M12" s="52">
        <v>0</v>
      </c>
      <c r="N12" s="52">
        <v>0</v>
      </c>
      <c r="O12" s="52">
        <v>0</v>
      </c>
      <c r="P12" s="32">
        <v>0</v>
      </c>
      <c r="Q12" s="52">
        <v>0</v>
      </c>
      <c r="R12" s="33">
        <v>754935669</v>
      </c>
      <c r="S12" s="59">
        <v>45919</v>
      </c>
      <c r="T12" s="55">
        <v>299159973</v>
      </c>
      <c r="U12" s="60" t="s">
        <v>53</v>
      </c>
    </row>
    <row r="13" spans="1:23" x14ac:dyDescent="0.2">
      <c r="A13" s="50" t="s">
        <v>39</v>
      </c>
      <c r="B13" s="114">
        <v>900016598</v>
      </c>
      <c r="C13" s="18" t="s">
        <v>70</v>
      </c>
      <c r="D13" s="51">
        <v>45916</v>
      </c>
      <c r="E13" s="50">
        <v>1</v>
      </c>
      <c r="F13" s="50">
        <v>277</v>
      </c>
      <c r="G13" s="50">
        <v>1</v>
      </c>
      <c r="H13" s="37">
        <v>45917</v>
      </c>
      <c r="I13" s="50">
        <v>1</v>
      </c>
      <c r="J13" s="52">
        <v>374046688</v>
      </c>
      <c r="K13" s="52">
        <v>669303677</v>
      </c>
      <c r="L13" s="52">
        <v>473149364</v>
      </c>
      <c r="M13" s="52">
        <v>63274557</v>
      </c>
      <c r="N13" s="52">
        <v>4039100</v>
      </c>
      <c r="O13" s="52">
        <v>0</v>
      </c>
      <c r="P13" s="52">
        <v>0</v>
      </c>
      <c r="Q13" s="52">
        <v>4350000</v>
      </c>
      <c r="R13" s="33">
        <v>473149364</v>
      </c>
      <c r="S13" s="57">
        <v>45919</v>
      </c>
      <c r="T13" s="55">
        <v>285506385</v>
      </c>
      <c r="U13" s="63" t="s">
        <v>54</v>
      </c>
    </row>
    <row r="14" spans="1:23" x14ac:dyDescent="0.2">
      <c r="A14" s="50" t="s">
        <v>39</v>
      </c>
      <c r="B14" s="114">
        <v>901356162</v>
      </c>
      <c r="C14" s="18" t="s">
        <v>65</v>
      </c>
      <c r="D14" s="51">
        <v>45968</v>
      </c>
      <c r="E14" s="50">
        <v>1</v>
      </c>
      <c r="F14" s="50">
        <v>337</v>
      </c>
      <c r="G14" s="50">
        <v>1</v>
      </c>
      <c r="H14" s="51">
        <v>45971</v>
      </c>
      <c r="I14" s="50">
        <v>1</v>
      </c>
      <c r="J14" s="52">
        <v>712292464</v>
      </c>
      <c r="K14" s="52">
        <v>308433891</v>
      </c>
      <c r="L14" s="52">
        <v>308433890</v>
      </c>
      <c r="M14" s="52">
        <v>0</v>
      </c>
      <c r="N14" s="52">
        <v>0</v>
      </c>
      <c r="O14" s="52">
        <v>0</v>
      </c>
      <c r="P14" s="52">
        <v>0</v>
      </c>
      <c r="Q14" s="52">
        <v>0</v>
      </c>
      <c r="R14" s="33">
        <v>308433890</v>
      </c>
      <c r="S14" s="57">
        <v>45986</v>
      </c>
      <c r="T14" s="55">
        <v>71177052</v>
      </c>
      <c r="U14" s="63" t="s">
        <v>54</v>
      </c>
    </row>
    <row r="15" spans="1:23" s="17" customFormat="1" ht="12.75" customHeight="1" x14ac:dyDescent="0.2">
      <c r="A15" s="18" t="s">
        <v>39</v>
      </c>
      <c r="B15" s="115">
        <v>900971006</v>
      </c>
      <c r="C15" s="18" t="s">
        <v>73</v>
      </c>
      <c r="D15" s="37">
        <v>45931</v>
      </c>
      <c r="E15" s="18">
        <v>1</v>
      </c>
      <c r="F15" s="18">
        <v>294</v>
      </c>
      <c r="G15" s="18">
        <v>1</v>
      </c>
      <c r="H15" s="37">
        <v>45932</v>
      </c>
      <c r="I15" s="18">
        <v>1</v>
      </c>
      <c r="J15" s="33">
        <v>92809095</v>
      </c>
      <c r="K15" s="33">
        <v>83199292</v>
      </c>
      <c r="L15" s="33">
        <v>73116445</v>
      </c>
      <c r="M15" s="33">
        <v>0</v>
      </c>
      <c r="N15" s="33">
        <v>0</v>
      </c>
      <c r="O15" s="33">
        <v>0</v>
      </c>
      <c r="P15" s="35">
        <v>0</v>
      </c>
      <c r="Q15" s="33">
        <v>120000</v>
      </c>
      <c r="R15" s="33">
        <v>73116445</v>
      </c>
      <c r="S15" s="24">
        <v>45952</v>
      </c>
      <c r="T15" s="53">
        <v>5929206</v>
      </c>
      <c r="U15" s="56" t="s">
        <v>55</v>
      </c>
    </row>
    <row r="16" spans="1:23" s="17" customFormat="1" ht="12.75" customHeight="1" x14ac:dyDescent="0.2">
      <c r="A16" s="18" t="s">
        <v>39</v>
      </c>
      <c r="B16" s="115">
        <v>900468210</v>
      </c>
      <c r="C16" s="18" t="s">
        <v>65</v>
      </c>
      <c r="D16" s="37">
        <v>45986</v>
      </c>
      <c r="E16" s="18">
        <v>1</v>
      </c>
      <c r="F16" s="18">
        <v>357</v>
      </c>
      <c r="G16" s="18">
        <v>1</v>
      </c>
      <c r="H16" s="37">
        <v>45987</v>
      </c>
      <c r="I16" s="18">
        <v>1</v>
      </c>
      <c r="J16" s="33">
        <v>18001982</v>
      </c>
      <c r="K16" s="33">
        <v>8805254</v>
      </c>
      <c r="L16" s="33">
        <v>19701168</v>
      </c>
      <c r="M16" s="33">
        <v>0</v>
      </c>
      <c r="N16" s="33">
        <v>0</v>
      </c>
      <c r="O16" s="33">
        <v>0</v>
      </c>
      <c r="P16" s="35">
        <v>0</v>
      </c>
      <c r="Q16" s="33">
        <v>0</v>
      </c>
      <c r="R16" s="33">
        <v>19701168</v>
      </c>
      <c r="S16" s="119">
        <v>45988</v>
      </c>
      <c r="T16" s="53">
        <v>1853208</v>
      </c>
      <c r="U16" s="56" t="s">
        <v>55</v>
      </c>
    </row>
    <row r="17" spans="1:21" s="17" customFormat="1" x14ac:dyDescent="0.2">
      <c r="A17" s="18" t="s">
        <v>39</v>
      </c>
      <c r="B17" s="115">
        <v>890112801</v>
      </c>
      <c r="C17" s="18" t="s">
        <v>43</v>
      </c>
      <c r="D17" s="37">
        <v>45931</v>
      </c>
      <c r="E17" s="18">
        <v>1</v>
      </c>
      <c r="F17" s="18">
        <v>295</v>
      </c>
      <c r="G17" s="18">
        <v>1</v>
      </c>
      <c r="H17" s="37">
        <v>45932</v>
      </c>
      <c r="I17" s="18">
        <v>1</v>
      </c>
      <c r="J17" s="33">
        <v>128684701</v>
      </c>
      <c r="K17" s="33">
        <v>154181799</v>
      </c>
      <c r="L17" s="33">
        <v>189044421</v>
      </c>
      <c r="M17" s="33">
        <v>1863063</v>
      </c>
      <c r="N17" s="33">
        <v>161288</v>
      </c>
      <c r="O17" s="33">
        <v>1066664</v>
      </c>
      <c r="P17" s="33">
        <v>0</v>
      </c>
      <c r="Q17" s="33">
        <v>161288</v>
      </c>
      <c r="R17" s="33">
        <v>189044421</v>
      </c>
      <c r="S17" s="24">
        <v>45952</v>
      </c>
      <c r="T17" s="53">
        <v>20912586</v>
      </c>
      <c r="U17" s="5" t="s">
        <v>57</v>
      </c>
    </row>
    <row r="18" spans="1:21" s="17" customFormat="1" x14ac:dyDescent="0.2">
      <c r="A18" s="26" t="s">
        <v>39</v>
      </c>
      <c r="B18" s="116">
        <v>890112801</v>
      </c>
      <c r="C18" s="26" t="s">
        <v>43</v>
      </c>
      <c r="D18" s="39">
        <v>45931</v>
      </c>
      <c r="E18" s="26">
        <v>1</v>
      </c>
      <c r="F18" s="26">
        <v>295</v>
      </c>
      <c r="G18" s="26">
        <v>1</v>
      </c>
      <c r="H18" s="39">
        <v>45932</v>
      </c>
      <c r="I18" s="26">
        <v>2</v>
      </c>
      <c r="J18" s="68">
        <v>3833456</v>
      </c>
      <c r="K18" s="68">
        <v>1037584</v>
      </c>
      <c r="L18" s="68">
        <v>2801258</v>
      </c>
      <c r="M18" s="68">
        <v>0</v>
      </c>
      <c r="N18" s="68">
        <v>0</v>
      </c>
      <c r="O18" s="68">
        <v>6189</v>
      </c>
      <c r="P18" s="68">
        <v>0</v>
      </c>
      <c r="Q18" s="68">
        <v>0</v>
      </c>
      <c r="R18" s="33">
        <v>2801258</v>
      </c>
      <c r="S18" s="24">
        <v>45932</v>
      </c>
      <c r="T18" s="33">
        <v>315628</v>
      </c>
      <c r="U18" s="5" t="s">
        <v>57</v>
      </c>
    </row>
    <row r="19" spans="1:21" s="17" customFormat="1" x14ac:dyDescent="0.2">
      <c r="A19" s="26" t="s">
        <v>39</v>
      </c>
      <c r="B19" s="116">
        <v>890112801</v>
      </c>
      <c r="C19" s="26" t="s">
        <v>43</v>
      </c>
      <c r="D19" s="39">
        <v>45931</v>
      </c>
      <c r="E19" s="26">
        <v>1</v>
      </c>
      <c r="F19" s="26">
        <v>295</v>
      </c>
      <c r="G19" s="26">
        <v>1</v>
      </c>
      <c r="H19" s="39">
        <v>45932</v>
      </c>
      <c r="I19" s="26">
        <v>2</v>
      </c>
      <c r="J19" s="68">
        <v>0</v>
      </c>
      <c r="K19" s="68">
        <v>0</v>
      </c>
      <c r="L19" s="68">
        <v>0</v>
      </c>
      <c r="M19" s="68">
        <v>0</v>
      </c>
      <c r="N19" s="68">
        <v>0</v>
      </c>
      <c r="O19" s="68">
        <v>0</v>
      </c>
      <c r="P19" s="68">
        <v>0</v>
      </c>
      <c r="Q19" s="68">
        <v>0</v>
      </c>
      <c r="R19" s="33">
        <v>0</v>
      </c>
      <c r="S19" s="24">
        <v>45937</v>
      </c>
      <c r="T19" s="33">
        <v>406664</v>
      </c>
      <c r="U19" s="5" t="s">
        <v>57</v>
      </c>
    </row>
    <row r="20" spans="1:21" x14ac:dyDescent="0.2">
      <c r="A20" s="50" t="s">
        <v>39</v>
      </c>
      <c r="B20" s="117">
        <v>901139193</v>
      </c>
      <c r="C20" s="18" t="s">
        <v>43</v>
      </c>
      <c r="D20" s="51">
        <v>45933</v>
      </c>
      <c r="E20" s="50">
        <v>1</v>
      </c>
      <c r="F20" s="50">
        <v>300</v>
      </c>
      <c r="G20" s="50">
        <v>1</v>
      </c>
      <c r="H20" s="65">
        <v>45936</v>
      </c>
      <c r="I20" s="50">
        <v>1</v>
      </c>
      <c r="J20" s="52">
        <v>28407333</v>
      </c>
      <c r="K20" s="52">
        <v>27113340</v>
      </c>
      <c r="L20" s="52">
        <v>23552369</v>
      </c>
      <c r="M20" s="52">
        <v>0</v>
      </c>
      <c r="N20" s="52">
        <v>302400</v>
      </c>
      <c r="O20" s="52">
        <v>244200</v>
      </c>
      <c r="P20" s="52">
        <v>0</v>
      </c>
      <c r="Q20" s="52">
        <v>0</v>
      </c>
      <c r="R20" s="33">
        <v>23552369</v>
      </c>
      <c r="S20" s="51">
        <v>45952</v>
      </c>
      <c r="T20" s="52">
        <v>1917595</v>
      </c>
      <c r="U20" s="5" t="s">
        <v>58</v>
      </c>
    </row>
    <row r="21" spans="1:21" x14ac:dyDescent="0.2">
      <c r="A21" s="50" t="s">
        <v>39</v>
      </c>
      <c r="B21" s="117">
        <v>901000449</v>
      </c>
      <c r="C21" s="18" t="s">
        <v>75</v>
      </c>
      <c r="D21" s="51">
        <v>45967</v>
      </c>
      <c r="E21" s="50">
        <v>1</v>
      </c>
      <c r="F21" s="50">
        <v>333</v>
      </c>
      <c r="G21" s="50">
        <v>1</v>
      </c>
      <c r="H21" s="51">
        <v>45968</v>
      </c>
      <c r="I21" s="50">
        <v>1</v>
      </c>
      <c r="J21" s="52">
        <v>266276219</v>
      </c>
      <c r="K21" s="52">
        <v>430244536</v>
      </c>
      <c r="L21" s="52">
        <v>431682626</v>
      </c>
      <c r="M21" s="52">
        <v>10104423</v>
      </c>
      <c r="N21" s="52">
        <v>2038090</v>
      </c>
      <c r="O21" s="52">
        <v>0</v>
      </c>
      <c r="P21" s="52">
        <v>0</v>
      </c>
      <c r="Q21" s="52">
        <v>2038090</v>
      </c>
      <c r="R21" s="33">
        <v>431682626</v>
      </c>
      <c r="S21" s="51">
        <v>45986</v>
      </c>
      <c r="T21" s="52">
        <v>165518245</v>
      </c>
      <c r="U21" s="5" t="s">
        <v>58</v>
      </c>
    </row>
    <row r="22" spans="1:21" x14ac:dyDescent="0.2">
      <c r="A22" s="26" t="s">
        <v>39</v>
      </c>
      <c r="B22" s="117">
        <v>901336751</v>
      </c>
      <c r="C22" s="18" t="s">
        <v>67</v>
      </c>
      <c r="D22" s="51">
        <v>45905</v>
      </c>
      <c r="E22" s="50">
        <v>1</v>
      </c>
      <c r="F22" s="50">
        <v>259</v>
      </c>
      <c r="G22" s="50">
        <v>1</v>
      </c>
      <c r="H22" s="51">
        <v>45908</v>
      </c>
      <c r="I22" s="50">
        <v>1</v>
      </c>
      <c r="J22" s="52">
        <v>697092009</v>
      </c>
      <c r="K22" s="52">
        <v>708982915</v>
      </c>
      <c r="L22" s="52">
        <v>600082617</v>
      </c>
      <c r="M22" s="52">
        <v>10536818</v>
      </c>
      <c r="N22" s="52">
        <v>12420154</v>
      </c>
      <c r="O22" s="52">
        <v>4683921</v>
      </c>
      <c r="P22" s="52">
        <v>408270</v>
      </c>
      <c r="Q22" s="52">
        <v>9412512</v>
      </c>
      <c r="R22" s="33">
        <v>600082617</v>
      </c>
      <c r="S22" s="24">
        <v>45919</v>
      </c>
      <c r="T22" s="52">
        <v>83156387</v>
      </c>
      <c r="U22" s="63" t="s">
        <v>59</v>
      </c>
    </row>
    <row r="23" spans="1:21" x14ac:dyDescent="0.2">
      <c r="A23" s="74" t="s">
        <v>39</v>
      </c>
      <c r="B23" s="117">
        <v>901300333</v>
      </c>
      <c r="C23" s="18" t="s">
        <v>43</v>
      </c>
      <c r="D23" s="51">
        <v>45967</v>
      </c>
      <c r="E23" s="50">
        <v>1</v>
      </c>
      <c r="F23" s="50">
        <v>335</v>
      </c>
      <c r="G23" s="50">
        <v>1</v>
      </c>
      <c r="H23" s="51">
        <v>45968</v>
      </c>
      <c r="I23" s="50">
        <v>1</v>
      </c>
      <c r="J23" s="52">
        <v>1761180629</v>
      </c>
      <c r="K23" s="52">
        <v>1057020068</v>
      </c>
      <c r="L23" s="52">
        <v>1082584151</v>
      </c>
      <c r="M23" s="52">
        <v>49257636</v>
      </c>
      <c r="N23" s="52">
        <v>0</v>
      </c>
      <c r="O23" s="52">
        <v>11750122</v>
      </c>
      <c r="P23" s="52">
        <v>0</v>
      </c>
      <c r="Q23" s="52">
        <v>0</v>
      </c>
      <c r="R23" s="33">
        <v>1082584151</v>
      </c>
      <c r="S23" s="24">
        <v>45986</v>
      </c>
      <c r="T23" s="52">
        <v>162670353</v>
      </c>
      <c r="U23" s="63" t="s">
        <v>59</v>
      </c>
    </row>
    <row r="24" spans="1:21" x14ac:dyDescent="0.2">
      <c r="A24" s="50" t="s">
        <v>39</v>
      </c>
      <c r="B24" s="117">
        <v>901300333</v>
      </c>
      <c r="C24" s="18" t="s">
        <v>43</v>
      </c>
      <c r="D24" s="51">
        <v>45967</v>
      </c>
      <c r="E24" s="50">
        <v>1</v>
      </c>
      <c r="F24" s="50">
        <v>335</v>
      </c>
      <c r="G24" s="50">
        <v>1</v>
      </c>
      <c r="H24" s="51">
        <v>45968</v>
      </c>
      <c r="I24" s="50">
        <v>2</v>
      </c>
      <c r="J24" s="52">
        <v>100566655</v>
      </c>
      <c r="K24" s="52">
        <v>3612261</v>
      </c>
      <c r="L24" s="52">
        <v>18344892</v>
      </c>
      <c r="M24" s="52">
        <v>0</v>
      </c>
      <c r="N24" s="52">
        <v>0</v>
      </c>
      <c r="O24" s="52">
        <v>916917</v>
      </c>
      <c r="P24" s="52">
        <v>0</v>
      </c>
      <c r="Q24" s="52">
        <v>0</v>
      </c>
      <c r="R24" s="33">
        <v>18344892</v>
      </c>
      <c r="S24" s="57">
        <v>45974</v>
      </c>
      <c r="T24" s="52">
        <v>3612270</v>
      </c>
      <c r="U24" s="63" t="s">
        <v>59</v>
      </c>
    </row>
    <row r="25" spans="1:21" s="22" customFormat="1" x14ac:dyDescent="0.2">
      <c r="A25" s="50" t="s">
        <v>39</v>
      </c>
      <c r="B25" s="117">
        <v>892115347</v>
      </c>
      <c r="C25" s="18" t="s">
        <v>66</v>
      </c>
      <c r="D25" s="51">
        <v>45901</v>
      </c>
      <c r="E25" s="50">
        <v>1</v>
      </c>
      <c r="F25" s="50">
        <v>249</v>
      </c>
      <c r="G25" s="50">
        <v>1</v>
      </c>
      <c r="H25" s="37">
        <v>45902</v>
      </c>
      <c r="I25" s="50">
        <v>1</v>
      </c>
      <c r="J25" s="52">
        <v>3367209514</v>
      </c>
      <c r="K25" s="52">
        <v>232949130</v>
      </c>
      <c r="L25" s="52">
        <v>716418289</v>
      </c>
      <c r="M25" s="52">
        <v>0</v>
      </c>
      <c r="N25" s="52">
        <v>1087400117</v>
      </c>
      <c r="O25" s="52">
        <v>0</v>
      </c>
      <c r="P25" s="52">
        <v>0</v>
      </c>
      <c r="Q25" s="52">
        <v>613204591</v>
      </c>
      <c r="R25" s="33">
        <v>716418289</v>
      </c>
      <c r="S25" s="57">
        <v>45919</v>
      </c>
      <c r="T25" s="52">
        <v>24002650</v>
      </c>
      <c r="U25" s="75" t="s">
        <v>62</v>
      </c>
    </row>
    <row r="26" spans="1:21" s="22" customFormat="1" x14ac:dyDescent="0.2">
      <c r="A26" s="50" t="s">
        <v>39</v>
      </c>
      <c r="B26" s="117">
        <v>890981726</v>
      </c>
      <c r="C26" s="18" t="s">
        <v>81</v>
      </c>
      <c r="D26" s="51">
        <v>45950</v>
      </c>
      <c r="E26" s="50">
        <v>1</v>
      </c>
      <c r="F26" s="50">
        <v>308</v>
      </c>
      <c r="G26" s="50">
        <v>1</v>
      </c>
      <c r="H26" s="51">
        <v>45951</v>
      </c>
      <c r="I26" s="50">
        <v>1</v>
      </c>
      <c r="J26" s="52">
        <v>1859209</v>
      </c>
      <c r="K26" s="52">
        <v>1828200</v>
      </c>
      <c r="L26" s="52">
        <v>1828200</v>
      </c>
      <c r="M26" s="52">
        <v>0</v>
      </c>
      <c r="N26" s="52">
        <v>0</v>
      </c>
      <c r="O26" s="52">
        <v>0</v>
      </c>
      <c r="P26" s="52">
        <v>0</v>
      </c>
      <c r="Q26" s="52">
        <v>0</v>
      </c>
      <c r="R26" s="33">
        <v>1828200</v>
      </c>
      <c r="S26" s="57">
        <v>45952</v>
      </c>
      <c r="T26" s="52">
        <v>1828200</v>
      </c>
      <c r="U26" s="75" t="s">
        <v>62</v>
      </c>
    </row>
  </sheetData>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9BBF9-504B-49DE-9B3F-B49217150DCD}">
  <dimension ref="A1:V20"/>
  <sheetViews>
    <sheetView tabSelected="1" workbookViewId="0">
      <pane ySplit="1" topLeftCell="A2" activePane="bottomLeft" state="frozen"/>
      <selection pane="bottomLeft" activeCell="B32" sqref="B32"/>
    </sheetView>
  </sheetViews>
  <sheetFormatPr baseColWidth="10" defaultColWidth="12" defaultRowHeight="11.25" x14ac:dyDescent="0.2"/>
  <cols>
    <col min="1" max="1" width="52.85546875" style="8" bestFit="1" customWidth="1"/>
    <col min="2" max="2" width="61.140625" style="8" bestFit="1" customWidth="1"/>
    <col min="3" max="3" width="14.7109375" style="8" bestFit="1" customWidth="1"/>
    <col min="4" max="4" width="28" style="20" bestFit="1" customWidth="1"/>
    <col min="5" max="5" width="32.85546875" style="8" bestFit="1" customWidth="1"/>
    <col min="6" max="6" width="27.85546875" style="8" bestFit="1" customWidth="1"/>
    <col min="7" max="7" width="22.85546875" style="8" bestFit="1" customWidth="1"/>
    <col min="8" max="8" width="28.85546875" style="20" bestFit="1" customWidth="1"/>
    <col min="9" max="9" width="12.140625" style="8" bestFit="1" customWidth="1"/>
    <col min="10" max="10" width="11.28515625" style="21" bestFit="1" customWidth="1"/>
    <col min="11" max="11" width="17.7109375" style="21" bestFit="1" customWidth="1"/>
    <col min="12" max="12" width="25.85546875" style="21" bestFit="1" customWidth="1"/>
    <col min="13" max="13" width="11.5703125" style="21" bestFit="1" customWidth="1"/>
    <col min="14" max="14" width="12.85546875" style="21" bestFit="1" customWidth="1"/>
    <col min="15" max="15" width="30.85546875" style="21" bestFit="1" customWidth="1"/>
    <col min="16" max="16" width="30.7109375" style="21" bestFit="1" customWidth="1"/>
    <col min="17" max="17" width="42.5703125" style="21" bestFit="1" customWidth="1"/>
    <col min="18" max="18" width="27" style="21" bestFit="1" customWidth="1"/>
    <col min="19" max="19" width="38.140625" style="22" bestFit="1" customWidth="1"/>
    <col min="20" max="20" width="43.140625" style="8" bestFit="1" customWidth="1"/>
    <col min="21" max="16384" width="12" style="8"/>
  </cols>
  <sheetData>
    <row r="1" spans="1:22" s="22" customFormat="1" x14ac:dyDescent="0.2">
      <c r="A1" s="134" t="s">
        <v>0</v>
      </c>
      <c r="B1" s="134" t="s">
        <v>1</v>
      </c>
      <c r="C1" s="134" t="s">
        <v>2</v>
      </c>
      <c r="D1" s="135" t="s">
        <v>3</v>
      </c>
      <c r="E1" s="134" t="s">
        <v>4</v>
      </c>
      <c r="F1" s="134" t="s">
        <v>5</v>
      </c>
      <c r="G1" s="134" t="s">
        <v>6</v>
      </c>
      <c r="H1" s="135" t="s">
        <v>7</v>
      </c>
      <c r="I1" s="134" t="s">
        <v>8</v>
      </c>
      <c r="J1" s="136" t="s">
        <v>9</v>
      </c>
      <c r="K1" s="136" t="s">
        <v>10</v>
      </c>
      <c r="L1" s="136" t="s">
        <v>11</v>
      </c>
      <c r="M1" s="136" t="s">
        <v>12</v>
      </c>
      <c r="N1" s="136" t="s">
        <v>13</v>
      </c>
      <c r="O1" s="136" t="s">
        <v>14</v>
      </c>
      <c r="P1" s="136" t="s">
        <v>15</v>
      </c>
      <c r="Q1" s="136" t="s">
        <v>16</v>
      </c>
      <c r="R1" s="136" t="s">
        <v>17</v>
      </c>
      <c r="S1" s="134" t="s">
        <v>18</v>
      </c>
      <c r="T1" s="134" t="s">
        <v>19</v>
      </c>
    </row>
    <row r="2" spans="1:22" s="17" customFormat="1" x14ac:dyDescent="0.2">
      <c r="A2" s="18" t="s">
        <v>39</v>
      </c>
      <c r="B2" s="18">
        <v>900016853</v>
      </c>
      <c r="C2" s="18" t="s">
        <v>69</v>
      </c>
      <c r="D2" s="37">
        <v>45915</v>
      </c>
      <c r="E2" s="18">
        <v>1</v>
      </c>
      <c r="F2" s="18">
        <v>271</v>
      </c>
      <c r="G2" s="18">
        <v>1</v>
      </c>
      <c r="H2" s="37">
        <v>45916</v>
      </c>
      <c r="I2" s="18">
        <v>1</v>
      </c>
      <c r="J2" s="33">
        <v>1913827628</v>
      </c>
      <c r="K2" s="33">
        <v>903058051</v>
      </c>
      <c r="L2" s="33">
        <v>2277115859</v>
      </c>
      <c r="M2" s="33">
        <v>0</v>
      </c>
      <c r="N2" s="33">
        <v>686045887</v>
      </c>
      <c r="O2" s="33">
        <v>403667802</v>
      </c>
      <c r="P2" s="35">
        <v>107792145</v>
      </c>
      <c r="Q2" s="33">
        <v>638737400</v>
      </c>
      <c r="R2" s="33">
        <v>333663264</v>
      </c>
      <c r="S2" s="37">
        <v>45919</v>
      </c>
      <c r="T2" s="33">
        <v>333663264</v>
      </c>
      <c r="U2" s="111"/>
      <c r="V2" s="111"/>
    </row>
    <row r="3" spans="1:22" s="17" customFormat="1" x14ac:dyDescent="0.2">
      <c r="A3" s="18" t="s">
        <v>39</v>
      </c>
      <c r="B3" s="18">
        <v>824000450</v>
      </c>
      <c r="C3" s="18" t="s">
        <v>82</v>
      </c>
      <c r="D3" s="37">
        <v>45950</v>
      </c>
      <c r="E3" s="18">
        <v>1</v>
      </c>
      <c r="F3" s="18">
        <v>310</v>
      </c>
      <c r="G3" s="18">
        <v>1</v>
      </c>
      <c r="H3" s="37">
        <v>45951</v>
      </c>
      <c r="I3" s="18">
        <v>1</v>
      </c>
      <c r="J3" s="33">
        <v>757791</v>
      </c>
      <c r="K3" s="33">
        <v>0</v>
      </c>
      <c r="L3" s="33">
        <v>258225</v>
      </c>
      <c r="M3" s="33">
        <v>0</v>
      </c>
      <c r="N3" s="33">
        <v>0</v>
      </c>
      <c r="O3" s="33">
        <v>0</v>
      </c>
      <c r="P3" s="35">
        <v>0</v>
      </c>
      <c r="Q3" s="33">
        <v>0</v>
      </c>
      <c r="R3" s="33">
        <v>129113</v>
      </c>
      <c r="S3" s="37">
        <v>45953</v>
      </c>
      <c r="T3" s="33">
        <v>129113</v>
      </c>
    </row>
    <row r="4" spans="1:22" s="17" customFormat="1" x14ac:dyDescent="0.2">
      <c r="A4" s="18" t="s">
        <v>39</v>
      </c>
      <c r="B4" s="18">
        <v>900089251</v>
      </c>
      <c r="C4" s="18" t="s">
        <v>67</v>
      </c>
      <c r="D4" s="37">
        <v>45966</v>
      </c>
      <c r="E4" s="18">
        <v>1</v>
      </c>
      <c r="F4" s="18">
        <v>329</v>
      </c>
      <c r="G4" s="18">
        <v>1</v>
      </c>
      <c r="H4" s="37">
        <v>45967</v>
      </c>
      <c r="I4" s="18">
        <v>1</v>
      </c>
      <c r="J4" s="33">
        <v>2709937436</v>
      </c>
      <c r="K4" s="33">
        <v>1012985550</v>
      </c>
      <c r="L4" s="33">
        <v>448116722</v>
      </c>
      <c r="M4" s="33">
        <v>3765110</v>
      </c>
      <c r="N4" s="33">
        <v>176572750</v>
      </c>
      <c r="O4" s="33">
        <v>14456525</v>
      </c>
      <c r="P4" s="33">
        <v>0</v>
      </c>
      <c r="Q4" s="33">
        <v>10314249</v>
      </c>
      <c r="R4" s="33">
        <v>3115784</v>
      </c>
      <c r="S4" s="37">
        <v>45986</v>
      </c>
      <c r="T4" s="33">
        <v>3115784</v>
      </c>
    </row>
    <row r="5" spans="1:22" s="17" customFormat="1" x14ac:dyDescent="0.2">
      <c r="A5" s="18" t="s">
        <v>39</v>
      </c>
      <c r="B5" s="18">
        <v>892120115</v>
      </c>
      <c r="C5" s="18" t="s">
        <v>65</v>
      </c>
      <c r="D5" s="37">
        <v>45902</v>
      </c>
      <c r="E5" s="18">
        <v>1</v>
      </c>
      <c r="F5" s="18">
        <v>251</v>
      </c>
      <c r="G5" s="18">
        <v>1</v>
      </c>
      <c r="H5" s="37">
        <v>45903</v>
      </c>
      <c r="I5" s="18">
        <v>1</v>
      </c>
      <c r="J5" s="33">
        <v>1870641876</v>
      </c>
      <c r="K5" s="33">
        <v>4017715575</v>
      </c>
      <c r="L5" s="33">
        <v>3227442608</v>
      </c>
      <c r="M5" s="33">
        <v>9224070</v>
      </c>
      <c r="N5" s="33">
        <v>201577532</v>
      </c>
      <c r="O5" s="33">
        <v>0</v>
      </c>
      <c r="P5" s="33">
        <v>0</v>
      </c>
      <c r="Q5" s="33">
        <v>202241197</v>
      </c>
      <c r="R5" s="33">
        <v>5669301</v>
      </c>
      <c r="S5" s="37">
        <v>45919</v>
      </c>
      <c r="T5" s="33">
        <v>5669301</v>
      </c>
    </row>
    <row r="6" spans="1:22" s="17" customFormat="1" x14ac:dyDescent="0.2">
      <c r="A6" s="18" t="s">
        <v>39</v>
      </c>
      <c r="B6" s="18">
        <v>900196347</v>
      </c>
      <c r="C6" s="18" t="s">
        <v>79</v>
      </c>
      <c r="D6" s="37">
        <v>45947</v>
      </c>
      <c r="E6" s="18">
        <v>1</v>
      </c>
      <c r="F6" s="18">
        <v>305</v>
      </c>
      <c r="G6" s="18">
        <v>1</v>
      </c>
      <c r="H6" s="37">
        <v>45950</v>
      </c>
      <c r="I6" s="18">
        <v>1</v>
      </c>
      <c r="J6" s="33">
        <v>31262670</v>
      </c>
      <c r="K6" s="33">
        <v>62767237</v>
      </c>
      <c r="L6" s="33">
        <v>29980538</v>
      </c>
      <c r="M6" s="33">
        <v>0</v>
      </c>
      <c r="N6" s="33">
        <v>0</v>
      </c>
      <c r="O6" s="33">
        <v>568300</v>
      </c>
      <c r="P6" s="33">
        <v>547535</v>
      </c>
      <c r="Q6" s="33">
        <v>0</v>
      </c>
      <c r="R6" s="33">
        <v>28501758</v>
      </c>
      <c r="S6" s="37">
        <v>45952</v>
      </c>
      <c r="T6" s="33">
        <v>28501758</v>
      </c>
    </row>
    <row r="7" spans="1:22" s="17" customFormat="1" x14ac:dyDescent="0.2">
      <c r="A7" s="18" t="s">
        <v>39</v>
      </c>
      <c r="B7" s="18">
        <v>900465319</v>
      </c>
      <c r="C7" s="18" t="s">
        <v>43</v>
      </c>
      <c r="D7" s="37">
        <v>45967</v>
      </c>
      <c r="E7" s="18">
        <v>1</v>
      </c>
      <c r="F7" s="18">
        <v>334</v>
      </c>
      <c r="G7" s="18">
        <v>1</v>
      </c>
      <c r="H7" s="37">
        <v>45968</v>
      </c>
      <c r="I7" s="18">
        <v>1</v>
      </c>
      <c r="J7" s="33">
        <v>712446873</v>
      </c>
      <c r="K7" s="33">
        <v>1167364008</v>
      </c>
      <c r="L7" s="33">
        <v>995778898</v>
      </c>
      <c r="M7" s="33">
        <v>0</v>
      </c>
      <c r="N7" s="33">
        <v>15741266</v>
      </c>
      <c r="O7" s="33">
        <v>1172657</v>
      </c>
      <c r="P7" s="33">
        <v>0</v>
      </c>
      <c r="Q7" s="33">
        <v>16920812</v>
      </c>
      <c r="R7" s="33">
        <v>75221702</v>
      </c>
      <c r="S7" s="37">
        <v>45986</v>
      </c>
      <c r="T7" s="33">
        <v>75221702</v>
      </c>
    </row>
    <row r="8" spans="1:22" s="17" customFormat="1" x14ac:dyDescent="0.2">
      <c r="A8" s="18" t="s">
        <v>39</v>
      </c>
      <c r="B8" s="18">
        <v>825000147</v>
      </c>
      <c r="C8" s="18" t="s">
        <v>69</v>
      </c>
      <c r="D8" s="37">
        <v>45968</v>
      </c>
      <c r="E8" s="18">
        <v>1</v>
      </c>
      <c r="F8" s="18">
        <v>338</v>
      </c>
      <c r="G8" s="18">
        <v>1</v>
      </c>
      <c r="H8" s="37">
        <v>45971</v>
      </c>
      <c r="I8" s="18">
        <v>2</v>
      </c>
      <c r="J8" s="33">
        <v>44762752</v>
      </c>
      <c r="K8" s="33">
        <v>8487910</v>
      </c>
      <c r="L8" s="33">
        <v>70849963</v>
      </c>
      <c r="M8" s="33">
        <v>0</v>
      </c>
      <c r="N8" s="33">
        <v>28190138</v>
      </c>
      <c r="O8" s="33">
        <v>35922239</v>
      </c>
      <c r="P8" s="33">
        <v>0</v>
      </c>
      <c r="Q8" s="33">
        <v>20090242</v>
      </c>
      <c r="R8" s="33">
        <v>899274</v>
      </c>
      <c r="S8" s="37">
        <v>45972</v>
      </c>
      <c r="T8" s="33">
        <v>899274</v>
      </c>
    </row>
    <row r="9" spans="1:22" s="17" customFormat="1" x14ac:dyDescent="0.2">
      <c r="A9" s="18" t="s">
        <v>39</v>
      </c>
      <c r="B9" s="18">
        <v>900138649</v>
      </c>
      <c r="C9" s="18" t="s">
        <v>67</v>
      </c>
      <c r="D9" s="37">
        <v>45915</v>
      </c>
      <c r="E9" s="18">
        <v>1</v>
      </c>
      <c r="F9" s="18">
        <v>270</v>
      </c>
      <c r="G9" s="18">
        <v>1</v>
      </c>
      <c r="H9" s="37">
        <v>45916</v>
      </c>
      <c r="I9" s="18">
        <v>1</v>
      </c>
      <c r="J9" s="33">
        <v>1089300270</v>
      </c>
      <c r="K9" s="33">
        <v>747899934</v>
      </c>
      <c r="L9" s="33">
        <v>754935669</v>
      </c>
      <c r="M9" s="33">
        <v>0</v>
      </c>
      <c r="N9" s="33">
        <v>8455917</v>
      </c>
      <c r="O9" s="33">
        <v>0</v>
      </c>
      <c r="P9" s="35">
        <v>0</v>
      </c>
      <c r="Q9" s="33">
        <v>0</v>
      </c>
      <c r="R9" s="33">
        <v>299159973</v>
      </c>
      <c r="S9" s="37">
        <v>45919</v>
      </c>
      <c r="T9" s="33">
        <v>299159973</v>
      </c>
    </row>
    <row r="10" spans="1:22" s="17" customFormat="1" x14ac:dyDescent="0.2">
      <c r="A10" s="18" t="s">
        <v>39</v>
      </c>
      <c r="B10" s="18">
        <v>900016598</v>
      </c>
      <c r="C10" s="18" t="s">
        <v>70</v>
      </c>
      <c r="D10" s="37">
        <v>45916</v>
      </c>
      <c r="E10" s="18">
        <v>1</v>
      </c>
      <c r="F10" s="18">
        <v>277</v>
      </c>
      <c r="G10" s="18">
        <v>1</v>
      </c>
      <c r="H10" s="37">
        <v>45917</v>
      </c>
      <c r="I10" s="18">
        <v>1</v>
      </c>
      <c r="J10" s="33">
        <v>374046688</v>
      </c>
      <c r="K10" s="33">
        <v>453915270</v>
      </c>
      <c r="L10" s="33">
        <v>473149364</v>
      </c>
      <c r="M10" s="33">
        <v>63274557</v>
      </c>
      <c r="N10" s="33">
        <v>4350000</v>
      </c>
      <c r="O10" s="33">
        <v>0</v>
      </c>
      <c r="P10" s="33">
        <v>0</v>
      </c>
      <c r="Q10" s="33">
        <v>4350000</v>
      </c>
      <c r="R10" s="33">
        <v>285506385</v>
      </c>
      <c r="S10" s="37">
        <v>45919</v>
      </c>
      <c r="T10" s="33">
        <v>285506385</v>
      </c>
    </row>
    <row r="11" spans="1:22" s="17" customFormat="1" x14ac:dyDescent="0.2">
      <c r="A11" s="18" t="s">
        <v>39</v>
      </c>
      <c r="B11" s="18">
        <v>901356162</v>
      </c>
      <c r="C11" s="18" t="s">
        <v>65</v>
      </c>
      <c r="D11" s="37">
        <v>45968</v>
      </c>
      <c r="E11" s="18">
        <v>1</v>
      </c>
      <c r="F11" s="18">
        <v>337</v>
      </c>
      <c r="G11" s="18">
        <v>1</v>
      </c>
      <c r="H11" s="37">
        <v>45971</v>
      </c>
      <c r="I11" s="18">
        <v>1</v>
      </c>
      <c r="J11" s="33">
        <v>712292464</v>
      </c>
      <c r="K11" s="33">
        <v>308433891</v>
      </c>
      <c r="L11" s="33">
        <v>308433890</v>
      </c>
      <c r="M11" s="33">
        <v>0</v>
      </c>
      <c r="N11" s="33">
        <v>0</v>
      </c>
      <c r="O11" s="33">
        <v>0</v>
      </c>
      <c r="P11" s="33">
        <v>0</v>
      </c>
      <c r="Q11" s="33">
        <v>0</v>
      </c>
      <c r="R11" s="33">
        <v>71177052</v>
      </c>
      <c r="S11" s="37">
        <v>45986</v>
      </c>
      <c r="T11" s="33">
        <v>71177052</v>
      </c>
    </row>
    <row r="12" spans="1:22" s="17" customFormat="1" x14ac:dyDescent="0.2">
      <c r="A12" s="18" t="s">
        <v>39</v>
      </c>
      <c r="B12" s="18">
        <v>900971006</v>
      </c>
      <c r="C12" s="18" t="s">
        <v>73</v>
      </c>
      <c r="D12" s="37">
        <v>45931</v>
      </c>
      <c r="E12" s="18">
        <v>1</v>
      </c>
      <c r="F12" s="18">
        <v>294</v>
      </c>
      <c r="G12" s="18">
        <v>1</v>
      </c>
      <c r="H12" s="37">
        <v>45932</v>
      </c>
      <c r="I12" s="18">
        <v>1</v>
      </c>
      <c r="J12" s="33">
        <v>92809095</v>
      </c>
      <c r="K12" s="33">
        <v>83199292</v>
      </c>
      <c r="L12" s="33">
        <v>73116445</v>
      </c>
      <c r="M12" s="33">
        <v>0</v>
      </c>
      <c r="N12" s="33">
        <v>0</v>
      </c>
      <c r="O12" s="33">
        <v>0</v>
      </c>
      <c r="P12" s="35">
        <v>0</v>
      </c>
      <c r="Q12" s="33">
        <v>120000</v>
      </c>
      <c r="R12" s="33">
        <v>5929206</v>
      </c>
      <c r="S12" s="37">
        <v>45952</v>
      </c>
      <c r="T12" s="33">
        <v>5929206</v>
      </c>
    </row>
    <row r="13" spans="1:22" s="17" customFormat="1" x14ac:dyDescent="0.2">
      <c r="A13" s="18" t="s">
        <v>39</v>
      </c>
      <c r="B13" s="18">
        <v>900468210</v>
      </c>
      <c r="C13" s="18" t="s">
        <v>65</v>
      </c>
      <c r="D13" s="37">
        <v>45986</v>
      </c>
      <c r="E13" s="18">
        <v>1</v>
      </c>
      <c r="F13" s="18">
        <v>357</v>
      </c>
      <c r="G13" s="18">
        <v>1</v>
      </c>
      <c r="H13" s="37">
        <v>45987</v>
      </c>
      <c r="I13" s="18">
        <v>1</v>
      </c>
      <c r="J13" s="33">
        <v>18001982</v>
      </c>
      <c r="K13" s="33">
        <v>8805254</v>
      </c>
      <c r="L13" s="33">
        <v>19701168</v>
      </c>
      <c r="M13" s="33">
        <v>0</v>
      </c>
      <c r="N13" s="33">
        <v>0</v>
      </c>
      <c r="O13" s="33">
        <v>0</v>
      </c>
      <c r="P13" s="35">
        <v>0</v>
      </c>
      <c r="Q13" s="33">
        <v>0</v>
      </c>
      <c r="R13" s="33">
        <v>1853208</v>
      </c>
      <c r="S13" s="37">
        <v>45988</v>
      </c>
      <c r="T13" s="33">
        <v>1853208</v>
      </c>
    </row>
    <row r="14" spans="1:22" s="17" customFormat="1" x14ac:dyDescent="0.2">
      <c r="A14" s="18" t="s">
        <v>39</v>
      </c>
      <c r="B14" s="18">
        <v>890112801</v>
      </c>
      <c r="C14" s="18" t="s">
        <v>43</v>
      </c>
      <c r="D14" s="37">
        <v>45931</v>
      </c>
      <c r="E14" s="18">
        <v>1</v>
      </c>
      <c r="F14" s="18">
        <v>295</v>
      </c>
      <c r="G14" s="18">
        <v>1</v>
      </c>
      <c r="H14" s="37">
        <v>45932</v>
      </c>
      <c r="I14" s="18">
        <v>1</v>
      </c>
      <c r="J14" s="33">
        <v>132949829</v>
      </c>
      <c r="K14" s="33">
        <v>155219383</v>
      </c>
      <c r="L14" s="33">
        <v>191845679</v>
      </c>
      <c r="M14" s="33">
        <v>1863063</v>
      </c>
      <c r="N14" s="33">
        <v>161288</v>
      </c>
      <c r="O14" s="33">
        <v>1072853</v>
      </c>
      <c r="P14" s="33">
        <v>0</v>
      </c>
      <c r="Q14" s="33">
        <v>161288</v>
      </c>
      <c r="R14" s="33">
        <v>21634878</v>
      </c>
      <c r="S14" s="37">
        <v>45952</v>
      </c>
      <c r="T14" s="33">
        <v>21634878</v>
      </c>
      <c r="U14" s="133"/>
    </row>
    <row r="15" spans="1:22" s="17" customFormat="1" x14ac:dyDescent="0.2">
      <c r="A15" s="18" t="s">
        <v>39</v>
      </c>
      <c r="B15" s="18">
        <v>901139193</v>
      </c>
      <c r="C15" s="18" t="s">
        <v>43</v>
      </c>
      <c r="D15" s="37">
        <v>45933</v>
      </c>
      <c r="E15" s="18">
        <v>1</v>
      </c>
      <c r="F15" s="18">
        <v>300</v>
      </c>
      <c r="G15" s="18">
        <v>1</v>
      </c>
      <c r="H15" s="47">
        <v>45936</v>
      </c>
      <c r="I15" s="18">
        <v>1</v>
      </c>
      <c r="J15" s="33">
        <v>28022147</v>
      </c>
      <c r="K15" s="33">
        <v>27113341</v>
      </c>
      <c r="L15" s="33">
        <v>23988573</v>
      </c>
      <c r="M15" s="33">
        <v>0</v>
      </c>
      <c r="N15" s="33">
        <v>168700</v>
      </c>
      <c r="O15" s="33">
        <v>244200</v>
      </c>
      <c r="P15" s="33">
        <v>0</v>
      </c>
      <c r="Q15" s="33">
        <v>0</v>
      </c>
      <c r="R15" s="33">
        <v>1917595</v>
      </c>
      <c r="S15" s="37">
        <v>45952</v>
      </c>
      <c r="T15" s="33">
        <v>1917595</v>
      </c>
    </row>
    <row r="16" spans="1:22" s="17" customFormat="1" x14ac:dyDescent="0.2">
      <c r="A16" s="18" t="s">
        <v>39</v>
      </c>
      <c r="B16" s="18">
        <v>901000449</v>
      </c>
      <c r="C16" s="18" t="s">
        <v>75</v>
      </c>
      <c r="D16" s="37">
        <v>45967</v>
      </c>
      <c r="E16" s="18">
        <v>1</v>
      </c>
      <c r="F16" s="18">
        <v>333</v>
      </c>
      <c r="G16" s="18">
        <v>1</v>
      </c>
      <c r="H16" s="37">
        <v>45968</v>
      </c>
      <c r="I16" s="18">
        <v>1</v>
      </c>
      <c r="J16" s="33">
        <v>266276219</v>
      </c>
      <c r="K16" s="33">
        <v>430244536</v>
      </c>
      <c r="L16" s="33">
        <v>431682626</v>
      </c>
      <c r="M16" s="33">
        <v>10104423</v>
      </c>
      <c r="N16" s="33">
        <v>2038090</v>
      </c>
      <c r="O16" s="33">
        <v>0</v>
      </c>
      <c r="P16" s="33">
        <v>0</v>
      </c>
      <c r="Q16" s="33">
        <v>2038090</v>
      </c>
      <c r="R16" s="33">
        <v>165518245</v>
      </c>
      <c r="S16" s="37">
        <v>45986</v>
      </c>
      <c r="T16" s="33">
        <v>165518245</v>
      </c>
    </row>
    <row r="17" spans="1:20" s="17" customFormat="1" x14ac:dyDescent="0.2">
      <c r="A17" s="26" t="s">
        <v>39</v>
      </c>
      <c r="B17" s="18">
        <v>901336751</v>
      </c>
      <c r="C17" s="18" t="s">
        <v>67</v>
      </c>
      <c r="D17" s="37">
        <v>45905</v>
      </c>
      <c r="E17" s="18">
        <v>1</v>
      </c>
      <c r="F17" s="18">
        <v>259</v>
      </c>
      <c r="G17" s="18">
        <v>1</v>
      </c>
      <c r="H17" s="37">
        <v>45908</v>
      </c>
      <c r="I17" s="18">
        <v>1</v>
      </c>
      <c r="J17" s="33">
        <v>697132130</v>
      </c>
      <c r="K17" s="33">
        <v>708982915</v>
      </c>
      <c r="L17" s="33">
        <v>600082617</v>
      </c>
      <c r="M17" s="33">
        <v>10536818</v>
      </c>
      <c r="N17" s="33">
        <v>12420154</v>
      </c>
      <c r="O17" s="33">
        <v>4683921</v>
      </c>
      <c r="P17" s="33">
        <v>0</v>
      </c>
      <c r="Q17" s="33">
        <v>9412512</v>
      </c>
      <c r="R17" s="33">
        <v>83156387</v>
      </c>
      <c r="S17" s="37">
        <v>45919</v>
      </c>
      <c r="T17" s="33">
        <v>83156387</v>
      </c>
    </row>
    <row r="18" spans="1:20" s="17" customFormat="1" x14ac:dyDescent="0.2">
      <c r="A18" s="18" t="s">
        <v>39</v>
      </c>
      <c r="B18" s="18">
        <v>901300333</v>
      </c>
      <c r="C18" s="18" t="s">
        <v>43</v>
      </c>
      <c r="D18" s="37">
        <v>45967</v>
      </c>
      <c r="E18" s="18">
        <v>1</v>
      </c>
      <c r="F18" s="18">
        <v>335</v>
      </c>
      <c r="G18" s="18">
        <v>1</v>
      </c>
      <c r="H18" s="37">
        <v>45968</v>
      </c>
      <c r="I18" s="18">
        <v>1</v>
      </c>
      <c r="J18" s="33">
        <v>1959211103</v>
      </c>
      <c r="K18" s="33">
        <v>1060632330</v>
      </c>
      <c r="L18" s="33">
        <v>1100929043</v>
      </c>
      <c r="M18" s="33">
        <v>49257636</v>
      </c>
      <c r="N18" s="33">
        <v>0</v>
      </c>
      <c r="O18" s="33">
        <v>12667039</v>
      </c>
      <c r="P18" s="33">
        <v>0</v>
      </c>
      <c r="Q18" s="33">
        <v>0</v>
      </c>
      <c r="R18" s="33">
        <v>166282623</v>
      </c>
      <c r="S18" s="37">
        <v>45986</v>
      </c>
      <c r="T18" s="33">
        <v>166282623</v>
      </c>
    </row>
    <row r="19" spans="1:20" s="44" customFormat="1" x14ac:dyDescent="0.2">
      <c r="A19" s="18" t="s">
        <v>39</v>
      </c>
      <c r="B19" s="18">
        <v>892115347</v>
      </c>
      <c r="C19" s="18" t="s">
        <v>66</v>
      </c>
      <c r="D19" s="37">
        <v>45901</v>
      </c>
      <c r="E19" s="18">
        <v>1</v>
      </c>
      <c r="F19" s="18">
        <v>249</v>
      </c>
      <c r="G19" s="18">
        <v>1</v>
      </c>
      <c r="H19" s="37">
        <v>45902</v>
      </c>
      <c r="I19" s="18">
        <v>1</v>
      </c>
      <c r="J19" s="33">
        <v>3367209514</v>
      </c>
      <c r="K19" s="33">
        <v>232949130</v>
      </c>
      <c r="L19" s="33">
        <v>716418289</v>
      </c>
      <c r="M19" s="33">
        <v>0</v>
      </c>
      <c r="N19" s="33">
        <v>1087400117</v>
      </c>
      <c r="O19" s="33">
        <v>0</v>
      </c>
      <c r="P19" s="33">
        <v>0</v>
      </c>
      <c r="Q19" s="33">
        <v>613204591</v>
      </c>
      <c r="R19" s="33">
        <v>24002650</v>
      </c>
      <c r="S19" s="37">
        <v>45919</v>
      </c>
      <c r="T19" s="33">
        <v>24002650</v>
      </c>
    </row>
    <row r="20" spans="1:20" s="44" customFormat="1" x14ac:dyDescent="0.2">
      <c r="A20" s="18" t="s">
        <v>39</v>
      </c>
      <c r="B20" s="18">
        <v>890981726</v>
      </c>
      <c r="C20" s="18" t="s">
        <v>81</v>
      </c>
      <c r="D20" s="37">
        <v>45950</v>
      </c>
      <c r="E20" s="18">
        <v>1</v>
      </c>
      <c r="F20" s="18">
        <v>308</v>
      </c>
      <c r="G20" s="18">
        <v>1</v>
      </c>
      <c r="H20" s="37">
        <v>45951</v>
      </c>
      <c r="I20" s="18">
        <v>1</v>
      </c>
      <c r="J20" s="33">
        <v>1859209</v>
      </c>
      <c r="K20" s="33">
        <v>1828200</v>
      </c>
      <c r="L20" s="33">
        <v>1828200</v>
      </c>
      <c r="M20" s="33">
        <v>0</v>
      </c>
      <c r="N20" s="33">
        <v>0</v>
      </c>
      <c r="O20" s="33">
        <v>0</v>
      </c>
      <c r="P20" s="33">
        <v>0</v>
      </c>
      <c r="Q20" s="33">
        <v>0</v>
      </c>
      <c r="R20" s="33">
        <v>1828200</v>
      </c>
      <c r="S20" s="37">
        <v>45952</v>
      </c>
      <c r="T20" s="33">
        <v>1828200</v>
      </c>
    </row>
  </sheetData>
  <conditionalFormatting sqref="B1:B1048576">
    <cfRule type="duplicateValues" dxfId="0" priority="1"/>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6BE23-9469-4EE0-B716-49258A9E2388}">
  <dimension ref="A1:Y190"/>
  <sheetViews>
    <sheetView topLeftCell="L1" workbookViewId="0">
      <pane ySplit="2" topLeftCell="A3" activePane="bottomLeft" state="frozen"/>
      <selection pane="bottomLeft" activeCell="U80" sqref="U80"/>
    </sheetView>
  </sheetViews>
  <sheetFormatPr baseColWidth="10" defaultColWidth="12" defaultRowHeight="11.25" x14ac:dyDescent="0.2"/>
  <cols>
    <col min="1" max="1" width="8.140625" style="8" customWidth="1"/>
    <col min="2" max="2" width="12" style="8"/>
    <col min="3" max="3" width="9.28515625" style="8" customWidth="1"/>
    <col min="4" max="4" width="12" style="20"/>
    <col min="5" max="5" width="7.140625" style="8" customWidth="1"/>
    <col min="6" max="6" width="12" style="8"/>
    <col min="7" max="7" width="7.140625" style="8" customWidth="1"/>
    <col min="8" max="8" width="10" style="20" customWidth="1"/>
    <col min="9" max="9" width="7.140625" style="8" customWidth="1"/>
    <col min="10" max="18" width="14.28515625" style="21" customWidth="1"/>
    <col min="19" max="19" width="14.28515625" style="22" customWidth="1"/>
    <col min="20" max="21" width="14.28515625" style="8" customWidth="1"/>
    <col min="22" max="22" width="8.5703125" style="5" bestFit="1" customWidth="1"/>
    <col min="23" max="16384" width="12" style="8"/>
  </cols>
  <sheetData>
    <row r="1" spans="1:25" s="5" customFormat="1" x14ac:dyDescent="0.2">
      <c r="A1" s="1" t="s">
        <v>0</v>
      </c>
      <c r="B1" s="1" t="s">
        <v>1</v>
      </c>
      <c r="C1" s="1" t="s">
        <v>2</v>
      </c>
      <c r="D1" s="2" t="s">
        <v>3</v>
      </c>
      <c r="E1" s="1" t="s">
        <v>4</v>
      </c>
      <c r="F1" s="1" t="s">
        <v>5</v>
      </c>
      <c r="G1" s="1" t="s">
        <v>6</v>
      </c>
      <c r="H1" s="2" t="s">
        <v>7</v>
      </c>
      <c r="I1" s="1" t="s">
        <v>8</v>
      </c>
      <c r="J1" s="3" t="s">
        <v>9</v>
      </c>
      <c r="K1" s="3" t="s">
        <v>10</v>
      </c>
      <c r="L1" s="3" t="s">
        <v>11</v>
      </c>
      <c r="M1" s="4" t="s">
        <v>12</v>
      </c>
      <c r="N1" s="3" t="s">
        <v>13</v>
      </c>
      <c r="O1" s="3" t="s">
        <v>14</v>
      </c>
      <c r="P1" s="3" t="s">
        <v>15</v>
      </c>
      <c r="Q1" s="3" t="s">
        <v>16</v>
      </c>
      <c r="R1" s="3" t="s">
        <v>17</v>
      </c>
      <c r="S1" s="1" t="s">
        <v>18</v>
      </c>
      <c r="T1" s="1" t="s">
        <v>19</v>
      </c>
      <c r="U1" s="77"/>
    </row>
    <row r="2" spans="1:25" x14ac:dyDescent="0.2">
      <c r="A2" s="6" t="s">
        <v>20</v>
      </c>
      <c r="B2" s="6" t="s">
        <v>21</v>
      </c>
      <c r="C2" s="6" t="s">
        <v>22</v>
      </c>
      <c r="D2" s="7" t="s">
        <v>23</v>
      </c>
      <c r="E2" s="6" t="s">
        <v>24</v>
      </c>
      <c r="F2" s="6" t="s">
        <v>25</v>
      </c>
      <c r="G2" s="6" t="s">
        <v>26</v>
      </c>
      <c r="H2" s="7" t="s">
        <v>27</v>
      </c>
      <c r="I2" s="6" t="s">
        <v>28</v>
      </c>
      <c r="J2" s="4" t="s">
        <v>29</v>
      </c>
      <c r="K2" s="4" t="s">
        <v>30</v>
      </c>
      <c r="L2" s="4" t="s">
        <v>31</v>
      </c>
      <c r="M2" s="4" t="s">
        <v>12</v>
      </c>
      <c r="N2" s="4" t="s">
        <v>32</v>
      </c>
      <c r="O2" s="4" t="s">
        <v>33</v>
      </c>
      <c r="P2" s="4" t="s">
        <v>34</v>
      </c>
      <c r="Q2" s="4" t="s">
        <v>35</v>
      </c>
      <c r="R2" s="4" t="s">
        <v>36</v>
      </c>
      <c r="S2" s="1" t="s">
        <v>37</v>
      </c>
      <c r="T2" s="6" t="s">
        <v>38</v>
      </c>
      <c r="U2" s="78"/>
    </row>
    <row r="3" spans="1:25" s="12" customFormat="1" x14ac:dyDescent="0.2">
      <c r="A3" s="9" t="s">
        <v>39</v>
      </c>
      <c r="B3" s="9">
        <v>839000356</v>
      </c>
      <c r="C3" s="9" t="s">
        <v>65</v>
      </c>
      <c r="D3" s="10">
        <v>45901</v>
      </c>
      <c r="E3" s="9">
        <v>1</v>
      </c>
      <c r="F3" s="9">
        <v>250</v>
      </c>
      <c r="G3" s="9">
        <v>1</v>
      </c>
      <c r="H3" s="10">
        <v>45902</v>
      </c>
      <c r="I3" s="9">
        <v>1</v>
      </c>
      <c r="J3" s="43">
        <v>4712729420</v>
      </c>
      <c r="K3" s="28">
        <v>8094744145</v>
      </c>
      <c r="L3" s="28">
        <v>18273469584</v>
      </c>
      <c r="M3" s="28">
        <v>14836607</v>
      </c>
      <c r="N3" s="28">
        <v>9556539</v>
      </c>
      <c r="O3" s="28">
        <v>23554002</v>
      </c>
      <c r="P3" s="29">
        <v>0</v>
      </c>
      <c r="Q3" s="28">
        <v>9145417</v>
      </c>
      <c r="R3" s="28">
        <v>18273469584</v>
      </c>
      <c r="S3" s="11" t="s">
        <v>40</v>
      </c>
      <c r="T3" s="38">
        <v>0</v>
      </c>
      <c r="U3" s="79"/>
      <c r="V3" s="27" t="s">
        <v>41</v>
      </c>
      <c r="W3" s="12">
        <f>+COUNTIF(V:V,V3)</f>
        <v>22</v>
      </c>
      <c r="X3" s="76">
        <f>+D3-H3</f>
        <v>-1</v>
      </c>
      <c r="Y3" s="76" t="e">
        <f>+H3-S3</f>
        <v>#VALUE!</v>
      </c>
    </row>
    <row r="4" spans="1:25" s="12" customFormat="1" x14ac:dyDescent="0.2">
      <c r="A4" s="9" t="s">
        <v>39</v>
      </c>
      <c r="B4" s="9">
        <v>839000356</v>
      </c>
      <c r="C4" s="9" t="s">
        <v>65</v>
      </c>
      <c r="D4" s="10">
        <v>45901</v>
      </c>
      <c r="E4" s="9">
        <v>1</v>
      </c>
      <c r="F4" s="9">
        <v>250</v>
      </c>
      <c r="G4" s="9">
        <v>1</v>
      </c>
      <c r="H4" s="10">
        <v>45902</v>
      </c>
      <c r="I4" s="9">
        <v>2</v>
      </c>
      <c r="J4" s="28">
        <v>523513643</v>
      </c>
      <c r="K4" s="28">
        <v>210604314</v>
      </c>
      <c r="L4" s="28">
        <v>360001251</v>
      </c>
      <c r="M4" s="28">
        <v>0</v>
      </c>
      <c r="N4" s="28">
        <v>401514</v>
      </c>
      <c r="O4" s="28">
        <v>0</v>
      </c>
      <c r="P4" s="29">
        <v>0</v>
      </c>
      <c r="Q4" s="28">
        <v>200757</v>
      </c>
      <c r="R4" s="28">
        <v>360001251</v>
      </c>
      <c r="S4" s="11" t="s">
        <v>40</v>
      </c>
      <c r="T4" s="38">
        <v>0</v>
      </c>
      <c r="U4" s="79"/>
      <c r="V4" s="27" t="s">
        <v>41</v>
      </c>
      <c r="W4" s="12">
        <f t="shared" ref="W4:W67" si="0">+COUNTIF(V:V,V4)</f>
        <v>22</v>
      </c>
      <c r="X4" s="76">
        <f t="shared" ref="X4:X67" si="1">+D4-H4</f>
        <v>-1</v>
      </c>
    </row>
    <row r="5" spans="1:25" s="12" customFormat="1" x14ac:dyDescent="0.2">
      <c r="A5" s="9" t="s">
        <v>39</v>
      </c>
      <c r="B5" s="9">
        <v>839000356</v>
      </c>
      <c r="C5" s="9" t="s">
        <v>65</v>
      </c>
      <c r="D5" s="10">
        <v>45901</v>
      </c>
      <c r="E5" s="9">
        <v>1</v>
      </c>
      <c r="F5" s="9">
        <v>250</v>
      </c>
      <c r="G5" s="9">
        <v>1</v>
      </c>
      <c r="H5" s="10">
        <v>45902</v>
      </c>
      <c r="I5" s="9">
        <v>4</v>
      </c>
      <c r="J5" s="28">
        <v>0</v>
      </c>
      <c r="K5" s="28">
        <v>0</v>
      </c>
      <c r="L5" s="28">
        <v>4289430</v>
      </c>
      <c r="M5" s="28">
        <v>0</v>
      </c>
      <c r="N5" s="28">
        <v>0</v>
      </c>
      <c r="O5" s="28">
        <v>0</v>
      </c>
      <c r="P5" s="29">
        <v>0</v>
      </c>
      <c r="Q5" s="28">
        <v>0</v>
      </c>
      <c r="R5" s="28">
        <v>4289430</v>
      </c>
      <c r="S5" s="11" t="s">
        <v>40</v>
      </c>
      <c r="T5" s="38">
        <v>0</v>
      </c>
      <c r="U5" s="79"/>
      <c r="V5" s="27" t="s">
        <v>41</v>
      </c>
      <c r="W5" s="12">
        <f t="shared" si="0"/>
        <v>22</v>
      </c>
      <c r="X5" s="76">
        <f t="shared" si="1"/>
        <v>-1</v>
      </c>
    </row>
    <row r="6" spans="1:25" s="12" customFormat="1" x14ac:dyDescent="0.2">
      <c r="A6" s="9" t="s">
        <v>39</v>
      </c>
      <c r="B6" s="9">
        <v>825003149</v>
      </c>
      <c r="C6" s="9" t="s">
        <v>65</v>
      </c>
      <c r="D6" s="10">
        <v>45904</v>
      </c>
      <c r="E6" s="9">
        <v>1</v>
      </c>
      <c r="F6" s="9">
        <v>257</v>
      </c>
      <c r="G6" s="9">
        <v>1</v>
      </c>
      <c r="H6" s="10">
        <v>45905</v>
      </c>
      <c r="I6" s="9">
        <v>1</v>
      </c>
      <c r="J6" s="28">
        <v>1037310173</v>
      </c>
      <c r="K6" s="28">
        <v>243517758</v>
      </c>
      <c r="L6" s="28">
        <v>1573172936</v>
      </c>
      <c r="M6" s="28">
        <v>0</v>
      </c>
      <c r="N6" s="28">
        <v>725126783</v>
      </c>
      <c r="O6" s="28">
        <v>239286677</v>
      </c>
      <c r="P6" s="29">
        <v>0</v>
      </c>
      <c r="Q6" s="28">
        <v>572338371</v>
      </c>
      <c r="R6" s="28">
        <v>1573172936</v>
      </c>
      <c r="S6" s="11" t="s">
        <v>40</v>
      </c>
      <c r="T6" s="38">
        <v>0</v>
      </c>
      <c r="U6" s="79"/>
      <c r="V6" s="27" t="s">
        <v>41</v>
      </c>
      <c r="W6" s="12">
        <f t="shared" si="0"/>
        <v>22</v>
      </c>
      <c r="X6" s="76">
        <f t="shared" si="1"/>
        <v>-1</v>
      </c>
    </row>
    <row r="7" spans="1:25" s="12" customFormat="1" x14ac:dyDescent="0.2">
      <c r="A7" s="9" t="s">
        <v>39</v>
      </c>
      <c r="B7" s="9">
        <v>825003149</v>
      </c>
      <c r="C7" s="9" t="s">
        <v>65</v>
      </c>
      <c r="D7" s="10">
        <v>45904</v>
      </c>
      <c r="E7" s="9">
        <v>1</v>
      </c>
      <c r="F7" s="9">
        <v>257</v>
      </c>
      <c r="G7" s="9">
        <v>1</v>
      </c>
      <c r="H7" s="10">
        <v>45905</v>
      </c>
      <c r="I7" s="9">
        <v>2</v>
      </c>
      <c r="J7" s="28">
        <v>33699855</v>
      </c>
      <c r="K7" s="28">
        <v>4687365</v>
      </c>
      <c r="L7" s="28">
        <v>25780510</v>
      </c>
      <c r="M7" s="28">
        <v>0</v>
      </c>
      <c r="N7" s="28">
        <v>17563528</v>
      </c>
      <c r="O7" s="28">
        <v>0</v>
      </c>
      <c r="P7" s="29">
        <v>0</v>
      </c>
      <c r="Q7" s="28">
        <v>14981206</v>
      </c>
      <c r="R7" s="28">
        <v>25780510</v>
      </c>
      <c r="S7" s="11" t="s">
        <v>40</v>
      </c>
      <c r="T7" s="38">
        <v>0</v>
      </c>
      <c r="U7" s="79"/>
      <c r="V7" s="27" t="s">
        <v>41</v>
      </c>
      <c r="W7" s="12">
        <f t="shared" si="0"/>
        <v>22</v>
      </c>
      <c r="X7" s="76">
        <f t="shared" si="1"/>
        <v>-1</v>
      </c>
    </row>
    <row r="8" spans="1:25" s="12" customFormat="1" x14ac:dyDescent="0.2">
      <c r="A8" s="9" t="s">
        <v>39</v>
      </c>
      <c r="B8" s="9">
        <v>900016853</v>
      </c>
      <c r="C8" s="9" t="s">
        <v>69</v>
      </c>
      <c r="D8" s="10">
        <v>45915</v>
      </c>
      <c r="E8" s="9">
        <v>1</v>
      </c>
      <c r="F8" s="9">
        <v>271</v>
      </c>
      <c r="G8" s="9">
        <v>1</v>
      </c>
      <c r="H8" s="10">
        <v>45916</v>
      </c>
      <c r="I8" s="9">
        <v>1</v>
      </c>
      <c r="J8" s="28">
        <v>1913827628</v>
      </c>
      <c r="K8" s="28">
        <v>903058051</v>
      </c>
      <c r="L8" s="28">
        <v>2277115859</v>
      </c>
      <c r="M8" s="28">
        <v>0</v>
      </c>
      <c r="N8" s="28">
        <v>686045887</v>
      </c>
      <c r="O8" s="28">
        <v>403667802</v>
      </c>
      <c r="P8" s="29">
        <v>107792145</v>
      </c>
      <c r="Q8" s="28">
        <v>638737400</v>
      </c>
      <c r="R8" s="28">
        <v>2277115859</v>
      </c>
      <c r="S8" s="13">
        <v>45919</v>
      </c>
      <c r="T8" s="38">
        <v>333663264</v>
      </c>
      <c r="U8" s="79"/>
      <c r="V8" s="27" t="s">
        <v>41</v>
      </c>
      <c r="W8" s="12">
        <f t="shared" si="0"/>
        <v>22</v>
      </c>
      <c r="X8" s="76">
        <f t="shared" si="1"/>
        <v>-1</v>
      </c>
    </row>
    <row r="9" spans="1:25" s="15" customFormat="1" x14ac:dyDescent="0.2">
      <c r="A9" s="9" t="s">
        <v>39</v>
      </c>
      <c r="B9" s="14">
        <v>900016853</v>
      </c>
      <c r="C9" s="9" t="s">
        <v>69</v>
      </c>
      <c r="D9" s="10">
        <v>45915</v>
      </c>
      <c r="E9" s="9">
        <v>1</v>
      </c>
      <c r="F9" s="9">
        <v>271</v>
      </c>
      <c r="G9" s="9">
        <v>1</v>
      </c>
      <c r="H9" s="10">
        <v>45916</v>
      </c>
      <c r="I9" s="9">
        <v>2</v>
      </c>
      <c r="J9" s="30">
        <v>102924797</v>
      </c>
      <c r="K9" s="30">
        <v>11118034</v>
      </c>
      <c r="L9" s="30">
        <v>126549893</v>
      </c>
      <c r="M9" s="30">
        <v>0</v>
      </c>
      <c r="N9" s="30">
        <v>51224140</v>
      </c>
      <c r="O9" s="30">
        <v>50758522</v>
      </c>
      <c r="P9" s="31">
        <v>0</v>
      </c>
      <c r="Q9" s="30">
        <v>35979255</v>
      </c>
      <c r="R9" s="28">
        <v>126549893</v>
      </c>
      <c r="S9" s="11" t="s">
        <v>40</v>
      </c>
      <c r="T9" s="38">
        <v>0</v>
      </c>
      <c r="U9" s="79"/>
      <c r="V9" s="27" t="s">
        <v>41</v>
      </c>
      <c r="W9" s="12">
        <f t="shared" si="0"/>
        <v>22</v>
      </c>
      <c r="X9" s="76">
        <f t="shared" si="1"/>
        <v>-1</v>
      </c>
    </row>
    <row r="10" spans="1:25" s="15" customFormat="1" x14ac:dyDescent="0.2">
      <c r="A10" s="9" t="s">
        <v>39</v>
      </c>
      <c r="B10" s="14">
        <v>900016853</v>
      </c>
      <c r="C10" s="9" t="s">
        <v>69</v>
      </c>
      <c r="D10" s="10">
        <v>45915</v>
      </c>
      <c r="E10" s="9">
        <v>1</v>
      </c>
      <c r="F10" s="9">
        <v>271</v>
      </c>
      <c r="G10" s="9">
        <v>1</v>
      </c>
      <c r="H10" s="10">
        <v>45916</v>
      </c>
      <c r="I10" s="9">
        <v>3</v>
      </c>
      <c r="J10" s="30">
        <v>0</v>
      </c>
      <c r="K10" s="30">
        <v>0</v>
      </c>
      <c r="L10" s="30">
        <v>163750</v>
      </c>
      <c r="M10" s="30">
        <v>0</v>
      </c>
      <c r="N10" s="30">
        <v>0</v>
      </c>
      <c r="O10" s="30">
        <v>163750</v>
      </c>
      <c r="P10" s="31">
        <v>0</v>
      </c>
      <c r="Q10" s="30">
        <v>0</v>
      </c>
      <c r="R10" s="28">
        <v>163750</v>
      </c>
      <c r="S10" s="11" t="s">
        <v>40</v>
      </c>
      <c r="T10" s="38">
        <v>0</v>
      </c>
      <c r="U10" s="79"/>
      <c r="V10" s="27" t="s">
        <v>41</v>
      </c>
      <c r="W10" s="12">
        <f t="shared" si="0"/>
        <v>22</v>
      </c>
      <c r="X10" s="76">
        <f t="shared" si="1"/>
        <v>-1</v>
      </c>
    </row>
    <row r="11" spans="1:25" s="15" customFormat="1" x14ac:dyDescent="0.2">
      <c r="A11" s="9" t="s">
        <v>39</v>
      </c>
      <c r="B11" s="14">
        <v>900016853</v>
      </c>
      <c r="C11" s="9" t="s">
        <v>69</v>
      </c>
      <c r="D11" s="10">
        <v>45915</v>
      </c>
      <c r="E11" s="9">
        <v>1</v>
      </c>
      <c r="F11" s="9">
        <v>271</v>
      </c>
      <c r="G11" s="9">
        <v>1</v>
      </c>
      <c r="H11" s="10">
        <v>45916</v>
      </c>
      <c r="I11" s="9">
        <v>4</v>
      </c>
      <c r="J11" s="30">
        <v>0</v>
      </c>
      <c r="K11" s="30">
        <v>0</v>
      </c>
      <c r="L11" s="30">
        <v>954647</v>
      </c>
      <c r="M11" s="30">
        <v>0</v>
      </c>
      <c r="N11" s="30">
        <v>0</v>
      </c>
      <c r="O11" s="30">
        <v>0</v>
      </c>
      <c r="P11" s="31">
        <v>0</v>
      </c>
      <c r="Q11" s="30">
        <v>0</v>
      </c>
      <c r="R11" s="28">
        <v>954647</v>
      </c>
      <c r="S11" s="11" t="s">
        <v>40</v>
      </c>
      <c r="T11" s="38">
        <v>0</v>
      </c>
      <c r="U11" s="79"/>
      <c r="V11" s="27" t="s">
        <v>41</v>
      </c>
      <c r="W11" s="12">
        <f t="shared" si="0"/>
        <v>22</v>
      </c>
      <c r="X11" s="76">
        <f t="shared" si="1"/>
        <v>-1</v>
      </c>
    </row>
    <row r="12" spans="1:25" s="15" customFormat="1" x14ac:dyDescent="0.2">
      <c r="A12" s="14" t="s">
        <v>39</v>
      </c>
      <c r="B12" s="14">
        <v>891855438</v>
      </c>
      <c r="C12" s="9" t="s">
        <v>85</v>
      </c>
      <c r="D12" s="23">
        <v>45953</v>
      </c>
      <c r="E12" s="14">
        <v>1</v>
      </c>
      <c r="F12" s="14" t="s">
        <v>42</v>
      </c>
      <c r="G12" s="14">
        <v>1</v>
      </c>
      <c r="H12" s="23">
        <v>45954</v>
      </c>
      <c r="I12" s="14">
        <v>1</v>
      </c>
      <c r="J12" s="30">
        <v>2696792</v>
      </c>
      <c r="K12" s="30">
        <v>2130264</v>
      </c>
      <c r="L12" s="30">
        <v>0</v>
      </c>
      <c r="M12" s="30">
        <v>0</v>
      </c>
      <c r="N12" s="30">
        <v>0</v>
      </c>
      <c r="O12" s="30">
        <v>0</v>
      </c>
      <c r="P12" s="30">
        <v>0</v>
      </c>
      <c r="Q12" s="30">
        <v>0</v>
      </c>
      <c r="R12" s="28">
        <v>0</v>
      </c>
      <c r="S12" s="11" t="s">
        <v>40</v>
      </c>
      <c r="T12" s="38">
        <v>0</v>
      </c>
      <c r="U12" s="79"/>
      <c r="V12" s="27" t="s">
        <v>41</v>
      </c>
      <c r="W12" s="12">
        <f t="shared" si="0"/>
        <v>22</v>
      </c>
      <c r="X12" s="76">
        <f t="shared" si="1"/>
        <v>-1</v>
      </c>
    </row>
    <row r="13" spans="1:25" s="15" customFormat="1" x14ac:dyDescent="0.2">
      <c r="A13" s="14" t="s">
        <v>39</v>
      </c>
      <c r="B13" s="14">
        <v>824000450</v>
      </c>
      <c r="C13" s="9" t="s">
        <v>82</v>
      </c>
      <c r="D13" s="23">
        <v>45950</v>
      </c>
      <c r="E13" s="14">
        <v>1</v>
      </c>
      <c r="F13" s="14">
        <v>310</v>
      </c>
      <c r="G13" s="9">
        <v>1</v>
      </c>
      <c r="H13" s="23">
        <v>45951</v>
      </c>
      <c r="I13" s="14">
        <v>1</v>
      </c>
      <c r="J13" s="30">
        <v>757791</v>
      </c>
      <c r="K13" s="30">
        <v>0</v>
      </c>
      <c r="L13" s="30">
        <v>258225</v>
      </c>
      <c r="M13" s="30">
        <v>0</v>
      </c>
      <c r="N13" s="30">
        <v>0</v>
      </c>
      <c r="O13" s="30">
        <v>0</v>
      </c>
      <c r="P13" s="31">
        <v>0</v>
      </c>
      <c r="Q13" s="30">
        <v>0</v>
      </c>
      <c r="R13" s="28">
        <v>258225</v>
      </c>
      <c r="S13" s="13">
        <v>45953</v>
      </c>
      <c r="T13" s="38">
        <v>129113</v>
      </c>
      <c r="U13" s="79"/>
      <c r="V13" s="27" t="s">
        <v>41</v>
      </c>
      <c r="W13" s="12">
        <f t="shared" si="0"/>
        <v>22</v>
      </c>
      <c r="X13" s="76">
        <f t="shared" si="1"/>
        <v>-1</v>
      </c>
    </row>
    <row r="14" spans="1:25" x14ac:dyDescent="0.2">
      <c r="A14" s="50" t="s">
        <v>39</v>
      </c>
      <c r="B14" s="50">
        <v>901766392</v>
      </c>
      <c r="C14" s="18" t="s">
        <v>43</v>
      </c>
      <c r="D14" s="51">
        <v>45965</v>
      </c>
      <c r="E14" s="50">
        <v>1</v>
      </c>
      <c r="F14" s="50" t="s">
        <v>44</v>
      </c>
      <c r="G14" s="50">
        <v>1</v>
      </c>
      <c r="H14" s="51">
        <v>45966</v>
      </c>
      <c r="I14" s="50">
        <v>1</v>
      </c>
      <c r="J14" s="52">
        <v>3757217858</v>
      </c>
      <c r="K14" s="52">
        <v>0</v>
      </c>
      <c r="L14" s="52">
        <v>0</v>
      </c>
      <c r="M14" s="52">
        <v>0</v>
      </c>
      <c r="N14" s="52">
        <v>0</v>
      </c>
      <c r="O14" s="52">
        <v>0</v>
      </c>
      <c r="P14" s="52">
        <v>0</v>
      </c>
      <c r="Q14" s="52">
        <v>0</v>
      </c>
      <c r="R14" s="33">
        <v>0</v>
      </c>
      <c r="S14" s="16" t="s">
        <v>40</v>
      </c>
      <c r="T14" s="53">
        <v>0</v>
      </c>
      <c r="U14" s="79"/>
      <c r="V14" s="54" t="s">
        <v>41</v>
      </c>
      <c r="W14" s="17">
        <f t="shared" si="0"/>
        <v>22</v>
      </c>
      <c r="X14" s="76">
        <f t="shared" si="1"/>
        <v>-1</v>
      </c>
    </row>
    <row r="15" spans="1:25" x14ac:dyDescent="0.2">
      <c r="A15" s="50" t="s">
        <v>39</v>
      </c>
      <c r="B15" s="50">
        <v>901766392</v>
      </c>
      <c r="C15" s="18" t="s">
        <v>43</v>
      </c>
      <c r="D15" s="51">
        <v>45965</v>
      </c>
      <c r="E15" s="50">
        <v>1</v>
      </c>
      <c r="F15" s="50" t="s">
        <v>44</v>
      </c>
      <c r="G15" s="50">
        <v>1</v>
      </c>
      <c r="H15" s="51">
        <v>45966</v>
      </c>
      <c r="I15" s="50">
        <v>2</v>
      </c>
      <c r="J15" s="52">
        <v>47054866</v>
      </c>
      <c r="K15" s="52">
        <v>0</v>
      </c>
      <c r="L15" s="52">
        <v>0</v>
      </c>
      <c r="M15" s="52">
        <v>0</v>
      </c>
      <c r="N15" s="52">
        <v>0</v>
      </c>
      <c r="O15" s="52">
        <v>0</v>
      </c>
      <c r="P15" s="52">
        <v>0</v>
      </c>
      <c r="Q15" s="52">
        <v>0</v>
      </c>
      <c r="R15" s="33">
        <v>0</v>
      </c>
      <c r="S15" s="16" t="s">
        <v>40</v>
      </c>
      <c r="T15" s="53">
        <v>0</v>
      </c>
      <c r="U15" s="79"/>
      <c r="V15" s="54" t="s">
        <v>41</v>
      </c>
      <c r="W15" s="17">
        <f t="shared" si="0"/>
        <v>22</v>
      </c>
      <c r="X15" s="76">
        <f t="shared" si="1"/>
        <v>-1</v>
      </c>
    </row>
    <row r="16" spans="1:25" x14ac:dyDescent="0.2">
      <c r="A16" s="50" t="s">
        <v>39</v>
      </c>
      <c r="B16" s="50">
        <v>839000936</v>
      </c>
      <c r="C16" s="18" t="s">
        <v>65</v>
      </c>
      <c r="D16" s="51">
        <v>45980</v>
      </c>
      <c r="E16" s="50">
        <v>2</v>
      </c>
      <c r="F16" s="50" t="s">
        <v>45</v>
      </c>
      <c r="G16" s="50">
        <v>2</v>
      </c>
      <c r="H16" s="51">
        <v>45981</v>
      </c>
      <c r="I16" s="50">
        <v>1</v>
      </c>
      <c r="J16" s="52">
        <v>545234805</v>
      </c>
      <c r="K16" s="52">
        <v>141052752</v>
      </c>
      <c r="L16" s="52">
        <v>0</v>
      </c>
      <c r="M16" s="52">
        <v>0</v>
      </c>
      <c r="N16" s="52">
        <v>211824192</v>
      </c>
      <c r="O16" s="52">
        <v>0</v>
      </c>
      <c r="P16" s="52">
        <v>0</v>
      </c>
      <c r="Q16" s="52">
        <v>0</v>
      </c>
      <c r="R16" s="33">
        <v>0</v>
      </c>
      <c r="S16" s="16" t="s">
        <v>40</v>
      </c>
      <c r="T16" s="55">
        <v>0</v>
      </c>
      <c r="U16" s="79"/>
      <c r="V16" s="54" t="s">
        <v>41</v>
      </c>
      <c r="W16" s="17">
        <f t="shared" si="0"/>
        <v>22</v>
      </c>
      <c r="X16" s="76">
        <f t="shared" si="1"/>
        <v>-1</v>
      </c>
    </row>
    <row r="17" spans="1:24" x14ac:dyDescent="0.2">
      <c r="A17" s="50" t="s">
        <v>39</v>
      </c>
      <c r="B17" s="50">
        <v>900601052</v>
      </c>
      <c r="C17" s="18" t="s">
        <v>70</v>
      </c>
      <c r="D17" s="51">
        <v>45981</v>
      </c>
      <c r="E17" s="50">
        <v>1</v>
      </c>
      <c r="F17" s="50" t="s">
        <v>46</v>
      </c>
      <c r="G17" s="50">
        <v>1</v>
      </c>
      <c r="H17" s="51">
        <v>45982</v>
      </c>
      <c r="I17" s="50">
        <v>1</v>
      </c>
      <c r="J17" s="52">
        <v>47542139</v>
      </c>
      <c r="K17" s="52">
        <v>0</v>
      </c>
      <c r="L17" s="52">
        <v>0</v>
      </c>
      <c r="M17" s="52">
        <v>13348298</v>
      </c>
      <c r="N17" s="52">
        <v>0</v>
      </c>
      <c r="O17" s="52">
        <v>0</v>
      </c>
      <c r="P17" s="52">
        <v>0</v>
      </c>
      <c r="Q17" s="52">
        <v>0</v>
      </c>
      <c r="R17" s="33">
        <v>0</v>
      </c>
      <c r="S17" s="16" t="s">
        <v>40</v>
      </c>
      <c r="T17" s="55">
        <v>0</v>
      </c>
      <c r="U17" s="79"/>
      <c r="V17" s="54" t="s">
        <v>41</v>
      </c>
      <c r="W17" s="17">
        <f t="shared" si="0"/>
        <v>22</v>
      </c>
      <c r="X17" s="76">
        <f t="shared" si="1"/>
        <v>-1</v>
      </c>
    </row>
    <row r="18" spans="1:24" x14ac:dyDescent="0.2">
      <c r="A18" s="50" t="s">
        <v>39</v>
      </c>
      <c r="B18" s="50">
        <v>900601052</v>
      </c>
      <c r="C18" s="18" t="s">
        <v>70</v>
      </c>
      <c r="D18" s="51">
        <v>45981</v>
      </c>
      <c r="E18" s="50">
        <v>1</v>
      </c>
      <c r="F18" s="50" t="s">
        <v>46</v>
      </c>
      <c r="G18" s="50">
        <v>1</v>
      </c>
      <c r="H18" s="51">
        <v>45982</v>
      </c>
      <c r="I18" s="50">
        <v>2</v>
      </c>
      <c r="J18" s="52">
        <v>3495304</v>
      </c>
      <c r="K18" s="52">
        <v>0</v>
      </c>
      <c r="L18" s="52">
        <v>0</v>
      </c>
      <c r="M18" s="52">
        <v>0</v>
      </c>
      <c r="N18" s="52">
        <v>0</v>
      </c>
      <c r="O18" s="52">
        <v>0</v>
      </c>
      <c r="P18" s="52">
        <v>0</v>
      </c>
      <c r="Q18" s="52">
        <v>0</v>
      </c>
      <c r="R18" s="33">
        <v>0</v>
      </c>
      <c r="S18" s="16" t="s">
        <v>40</v>
      </c>
      <c r="T18" s="55">
        <v>0</v>
      </c>
      <c r="U18" s="79"/>
      <c r="V18" s="54" t="s">
        <v>41</v>
      </c>
      <c r="W18" s="17">
        <f t="shared" si="0"/>
        <v>22</v>
      </c>
      <c r="X18" s="76">
        <f t="shared" si="1"/>
        <v>-1</v>
      </c>
    </row>
    <row r="19" spans="1:24" x14ac:dyDescent="0.2">
      <c r="A19" s="50" t="s">
        <v>39</v>
      </c>
      <c r="B19" s="50">
        <v>860037950</v>
      </c>
      <c r="C19" s="18" t="s">
        <v>73</v>
      </c>
      <c r="D19" s="51">
        <v>45982</v>
      </c>
      <c r="E19" s="50">
        <v>2</v>
      </c>
      <c r="F19" s="50" t="s">
        <v>45</v>
      </c>
      <c r="G19" s="50">
        <v>2</v>
      </c>
      <c r="H19" s="51">
        <v>45985</v>
      </c>
      <c r="I19" s="50">
        <v>1</v>
      </c>
      <c r="J19" s="52">
        <v>167797695</v>
      </c>
      <c r="K19" s="52">
        <v>133256186</v>
      </c>
      <c r="L19" s="52">
        <v>0</v>
      </c>
      <c r="M19" s="52">
        <v>0</v>
      </c>
      <c r="N19" s="52">
        <v>298072</v>
      </c>
      <c r="O19" s="52">
        <v>0</v>
      </c>
      <c r="P19" s="52">
        <v>0</v>
      </c>
      <c r="Q19" s="52">
        <v>0</v>
      </c>
      <c r="R19" s="33">
        <v>0</v>
      </c>
      <c r="S19" s="16" t="s">
        <v>40</v>
      </c>
      <c r="T19" s="55">
        <v>0</v>
      </c>
      <c r="U19" s="79"/>
      <c r="V19" s="54" t="s">
        <v>41</v>
      </c>
      <c r="W19" s="17">
        <f t="shared" si="0"/>
        <v>22</v>
      </c>
      <c r="X19" s="76">
        <f t="shared" si="1"/>
        <v>-3</v>
      </c>
    </row>
    <row r="20" spans="1:24" x14ac:dyDescent="0.2">
      <c r="A20" s="50" t="s">
        <v>39</v>
      </c>
      <c r="B20" s="50">
        <v>900371613</v>
      </c>
      <c r="C20" s="18" t="s">
        <v>89</v>
      </c>
      <c r="D20" s="51">
        <v>45985</v>
      </c>
      <c r="E20" s="50">
        <v>1</v>
      </c>
      <c r="F20" s="50" t="s">
        <v>47</v>
      </c>
      <c r="G20" s="50">
        <v>1</v>
      </c>
      <c r="H20" s="51">
        <v>45986</v>
      </c>
      <c r="I20" s="50">
        <v>1</v>
      </c>
      <c r="J20" s="52">
        <v>9045682</v>
      </c>
      <c r="K20" s="52">
        <v>0</v>
      </c>
      <c r="L20" s="52">
        <v>0</v>
      </c>
      <c r="M20" s="52">
        <v>0</v>
      </c>
      <c r="N20" s="52">
        <v>0</v>
      </c>
      <c r="O20" s="52">
        <v>0</v>
      </c>
      <c r="P20" s="52">
        <v>0</v>
      </c>
      <c r="Q20" s="52">
        <v>0</v>
      </c>
      <c r="R20" s="33">
        <v>0</v>
      </c>
      <c r="S20" s="16" t="s">
        <v>40</v>
      </c>
      <c r="T20" s="55">
        <v>0</v>
      </c>
      <c r="U20" s="79"/>
      <c r="V20" s="54" t="s">
        <v>41</v>
      </c>
      <c r="W20" s="17">
        <f t="shared" si="0"/>
        <v>22</v>
      </c>
      <c r="X20" s="76">
        <f t="shared" si="1"/>
        <v>-1</v>
      </c>
    </row>
    <row r="21" spans="1:24" x14ac:dyDescent="0.2">
      <c r="A21" s="50" t="s">
        <v>39</v>
      </c>
      <c r="B21" s="50">
        <v>860037592</v>
      </c>
      <c r="C21" s="18" t="s">
        <v>90</v>
      </c>
      <c r="D21" s="51">
        <v>45986</v>
      </c>
      <c r="E21" s="50">
        <v>2</v>
      </c>
      <c r="F21" s="50" t="s">
        <v>45</v>
      </c>
      <c r="G21" s="50">
        <v>2</v>
      </c>
      <c r="H21" s="51">
        <v>45987</v>
      </c>
      <c r="I21" s="50">
        <v>1</v>
      </c>
      <c r="J21" s="52">
        <v>6786255</v>
      </c>
      <c r="K21" s="52">
        <v>0</v>
      </c>
      <c r="L21" s="52">
        <v>0</v>
      </c>
      <c r="M21" s="52">
        <v>0</v>
      </c>
      <c r="N21" s="52">
        <v>0</v>
      </c>
      <c r="O21" s="52">
        <v>0</v>
      </c>
      <c r="P21" s="52">
        <v>0</v>
      </c>
      <c r="Q21" s="52">
        <v>0</v>
      </c>
      <c r="R21" s="33">
        <v>0</v>
      </c>
      <c r="S21" s="16" t="s">
        <v>40</v>
      </c>
      <c r="T21" s="55">
        <v>0</v>
      </c>
      <c r="U21" s="79"/>
      <c r="V21" s="54" t="s">
        <v>41</v>
      </c>
      <c r="W21" s="17">
        <f t="shared" si="0"/>
        <v>22</v>
      </c>
      <c r="X21" s="76">
        <f t="shared" si="1"/>
        <v>-1</v>
      </c>
    </row>
    <row r="22" spans="1:24" x14ac:dyDescent="0.2">
      <c r="A22" s="50" t="s">
        <v>39</v>
      </c>
      <c r="B22" s="50">
        <v>825000620</v>
      </c>
      <c r="C22" s="18" t="s">
        <v>91</v>
      </c>
      <c r="D22" s="51">
        <v>45987</v>
      </c>
      <c r="E22" s="50">
        <v>1</v>
      </c>
      <c r="F22" s="50">
        <v>362</v>
      </c>
      <c r="G22" s="50">
        <v>1</v>
      </c>
      <c r="H22" s="51">
        <v>45988</v>
      </c>
      <c r="I22" s="50">
        <v>1</v>
      </c>
      <c r="J22" s="52">
        <v>2924048</v>
      </c>
      <c r="K22" s="52">
        <v>1130769</v>
      </c>
      <c r="L22" s="52">
        <v>150533095</v>
      </c>
      <c r="M22" s="52">
        <v>0</v>
      </c>
      <c r="N22" s="52">
        <v>0</v>
      </c>
      <c r="O22" s="52">
        <v>3495272</v>
      </c>
      <c r="P22" s="52">
        <v>0</v>
      </c>
      <c r="Q22" s="52">
        <v>0</v>
      </c>
      <c r="R22" s="33">
        <v>150533095</v>
      </c>
      <c r="S22" s="16" t="s">
        <v>40</v>
      </c>
      <c r="T22" s="53">
        <v>0</v>
      </c>
      <c r="U22" s="79"/>
      <c r="V22" s="54" t="s">
        <v>41</v>
      </c>
      <c r="W22" s="17">
        <f t="shared" si="0"/>
        <v>22</v>
      </c>
      <c r="X22" s="76">
        <f t="shared" si="1"/>
        <v>-1</v>
      </c>
    </row>
    <row r="23" spans="1:24" x14ac:dyDescent="0.2">
      <c r="A23" s="50" t="s">
        <v>39</v>
      </c>
      <c r="B23" s="50">
        <v>825000620</v>
      </c>
      <c r="C23" s="18" t="s">
        <v>91</v>
      </c>
      <c r="D23" s="51">
        <v>45987</v>
      </c>
      <c r="E23" s="50">
        <v>1</v>
      </c>
      <c r="F23" s="50">
        <v>362</v>
      </c>
      <c r="G23" s="50">
        <v>1</v>
      </c>
      <c r="H23" s="51">
        <v>45988</v>
      </c>
      <c r="I23" s="50">
        <v>2</v>
      </c>
      <c r="J23" s="52">
        <v>1367847</v>
      </c>
      <c r="K23" s="52">
        <v>75475</v>
      </c>
      <c r="L23" s="52">
        <v>21942551</v>
      </c>
      <c r="M23" s="52">
        <v>0</v>
      </c>
      <c r="N23" s="52">
        <v>0</v>
      </c>
      <c r="O23" s="52">
        <v>288312</v>
      </c>
      <c r="P23" s="52">
        <v>0</v>
      </c>
      <c r="Q23" s="52">
        <v>0</v>
      </c>
      <c r="R23" s="33">
        <v>21942551</v>
      </c>
      <c r="S23" s="16" t="s">
        <v>40</v>
      </c>
      <c r="T23" s="53">
        <v>0</v>
      </c>
      <c r="U23" s="79"/>
      <c r="V23" s="54" t="s">
        <v>41</v>
      </c>
      <c r="W23" s="17">
        <f t="shared" si="0"/>
        <v>22</v>
      </c>
      <c r="X23" s="76">
        <f t="shared" si="1"/>
        <v>-1</v>
      </c>
    </row>
    <row r="24" spans="1:24" x14ac:dyDescent="0.2">
      <c r="A24" s="50" t="s">
        <v>39</v>
      </c>
      <c r="B24" s="50">
        <v>900355601</v>
      </c>
      <c r="C24" s="18" t="s">
        <v>43</v>
      </c>
      <c r="D24" s="51">
        <v>45988</v>
      </c>
      <c r="E24" s="50">
        <v>1</v>
      </c>
      <c r="F24" s="50" t="s">
        <v>48</v>
      </c>
      <c r="G24" s="50">
        <v>1</v>
      </c>
      <c r="H24" s="51">
        <v>45989</v>
      </c>
      <c r="I24" s="50">
        <v>1</v>
      </c>
      <c r="J24" s="52">
        <v>619752</v>
      </c>
      <c r="K24" s="52">
        <v>0</v>
      </c>
      <c r="L24" s="52">
        <v>0</v>
      </c>
      <c r="M24" s="52">
        <v>0</v>
      </c>
      <c r="N24" s="52">
        <v>0</v>
      </c>
      <c r="O24" s="52">
        <v>0</v>
      </c>
      <c r="P24" s="52">
        <v>0</v>
      </c>
      <c r="Q24" s="52">
        <v>0</v>
      </c>
      <c r="R24" s="33">
        <v>0</v>
      </c>
      <c r="S24" s="16" t="s">
        <v>40</v>
      </c>
      <c r="T24" s="55">
        <v>0</v>
      </c>
      <c r="U24" s="79"/>
      <c r="V24" s="54" t="s">
        <v>41</v>
      </c>
      <c r="W24" s="17">
        <f t="shared" si="0"/>
        <v>22</v>
      </c>
      <c r="X24" s="76">
        <f t="shared" si="1"/>
        <v>-1</v>
      </c>
    </row>
    <row r="25" spans="1:24" s="17" customFormat="1" x14ac:dyDescent="0.2">
      <c r="A25" s="18" t="s">
        <v>39</v>
      </c>
      <c r="B25" s="18">
        <v>892115009</v>
      </c>
      <c r="C25" s="18" t="s">
        <v>67</v>
      </c>
      <c r="D25" s="37">
        <v>45916</v>
      </c>
      <c r="E25" s="18">
        <v>1</v>
      </c>
      <c r="F25" s="18">
        <v>272</v>
      </c>
      <c r="G25" s="18">
        <v>1</v>
      </c>
      <c r="H25" s="37">
        <v>45917</v>
      </c>
      <c r="I25" s="18">
        <v>1</v>
      </c>
      <c r="J25" s="33">
        <v>345770513</v>
      </c>
      <c r="K25" s="33">
        <v>253703192</v>
      </c>
      <c r="L25" s="33">
        <v>227297754</v>
      </c>
      <c r="M25" s="33">
        <v>0</v>
      </c>
      <c r="N25" s="33">
        <v>40880702</v>
      </c>
      <c r="O25" s="33">
        <v>16455859</v>
      </c>
      <c r="P25" s="33">
        <v>0</v>
      </c>
      <c r="Q25" s="33">
        <v>32502377</v>
      </c>
      <c r="R25" s="33">
        <v>227297754</v>
      </c>
      <c r="S25" s="24" t="s">
        <v>40</v>
      </c>
      <c r="T25" s="53">
        <v>0</v>
      </c>
      <c r="U25" s="79"/>
      <c r="V25" s="56" t="s">
        <v>50</v>
      </c>
      <c r="W25" s="17">
        <f t="shared" si="0"/>
        <v>32</v>
      </c>
      <c r="X25" s="76">
        <f t="shared" si="1"/>
        <v>-1</v>
      </c>
    </row>
    <row r="26" spans="1:24" x14ac:dyDescent="0.2">
      <c r="A26" s="18" t="s">
        <v>39</v>
      </c>
      <c r="B26" s="18">
        <v>892115009</v>
      </c>
      <c r="C26" s="18" t="s">
        <v>67</v>
      </c>
      <c r="D26" s="37">
        <v>45916</v>
      </c>
      <c r="E26" s="18">
        <v>1</v>
      </c>
      <c r="F26" s="18">
        <v>272</v>
      </c>
      <c r="G26" s="18">
        <v>1</v>
      </c>
      <c r="H26" s="37">
        <v>45917</v>
      </c>
      <c r="I26" s="18">
        <v>2</v>
      </c>
      <c r="J26" s="52">
        <v>19346619</v>
      </c>
      <c r="K26" s="52">
        <v>4944420</v>
      </c>
      <c r="L26" s="52">
        <v>5139956</v>
      </c>
      <c r="M26" s="33">
        <v>0</v>
      </c>
      <c r="N26" s="52">
        <v>966106</v>
      </c>
      <c r="O26" s="52">
        <v>929523</v>
      </c>
      <c r="P26" s="33">
        <v>0</v>
      </c>
      <c r="Q26" s="52">
        <v>336713</v>
      </c>
      <c r="R26" s="33">
        <v>5139956</v>
      </c>
      <c r="S26" s="24" t="s">
        <v>40</v>
      </c>
      <c r="T26" s="55">
        <v>0</v>
      </c>
      <c r="U26" s="79"/>
      <c r="V26" s="56" t="s">
        <v>50</v>
      </c>
      <c r="W26" s="17">
        <f t="shared" si="0"/>
        <v>32</v>
      </c>
      <c r="X26" s="76">
        <f t="shared" si="1"/>
        <v>-1</v>
      </c>
    </row>
    <row r="27" spans="1:24" x14ac:dyDescent="0.2">
      <c r="A27" s="18" t="s">
        <v>39</v>
      </c>
      <c r="B27" s="18">
        <v>892115009</v>
      </c>
      <c r="C27" s="18" t="s">
        <v>67</v>
      </c>
      <c r="D27" s="37">
        <v>45916</v>
      </c>
      <c r="E27" s="18">
        <v>1</v>
      </c>
      <c r="F27" s="18">
        <v>272</v>
      </c>
      <c r="G27" s="18">
        <v>1</v>
      </c>
      <c r="H27" s="37">
        <v>45917</v>
      </c>
      <c r="I27" s="18">
        <v>4</v>
      </c>
      <c r="J27" s="52">
        <v>0</v>
      </c>
      <c r="K27" s="52">
        <v>352600</v>
      </c>
      <c r="L27" s="52">
        <v>352600</v>
      </c>
      <c r="M27" s="33">
        <v>0</v>
      </c>
      <c r="N27" s="52">
        <v>0</v>
      </c>
      <c r="O27" s="52">
        <v>0</v>
      </c>
      <c r="P27" s="33">
        <v>0</v>
      </c>
      <c r="Q27" s="52">
        <v>0</v>
      </c>
      <c r="R27" s="33">
        <v>352600</v>
      </c>
      <c r="S27" s="24" t="s">
        <v>40</v>
      </c>
      <c r="T27" s="55">
        <v>0</v>
      </c>
      <c r="U27" s="79"/>
      <c r="V27" s="56" t="s">
        <v>50</v>
      </c>
      <c r="W27" s="17">
        <f t="shared" si="0"/>
        <v>32</v>
      </c>
      <c r="X27" s="76">
        <f t="shared" si="1"/>
        <v>-1</v>
      </c>
    </row>
    <row r="28" spans="1:24" x14ac:dyDescent="0.2">
      <c r="A28" s="18" t="s">
        <v>39</v>
      </c>
      <c r="B28" s="18">
        <v>900185729</v>
      </c>
      <c r="C28" s="18" t="s">
        <v>66</v>
      </c>
      <c r="D28" s="37">
        <v>45917</v>
      </c>
      <c r="E28" s="18">
        <v>2</v>
      </c>
      <c r="F28" s="18" t="s">
        <v>45</v>
      </c>
      <c r="G28" s="18">
        <v>2</v>
      </c>
      <c r="H28" s="37">
        <v>45918</v>
      </c>
      <c r="I28" s="50">
        <v>1</v>
      </c>
      <c r="J28" s="52">
        <v>0</v>
      </c>
      <c r="K28" s="52">
        <v>39990824</v>
      </c>
      <c r="L28" s="52">
        <v>0</v>
      </c>
      <c r="M28" s="33">
        <v>0</v>
      </c>
      <c r="N28" s="52">
        <v>283961369</v>
      </c>
      <c r="O28" s="52">
        <v>0</v>
      </c>
      <c r="P28" s="35">
        <v>0</v>
      </c>
      <c r="Q28" s="52">
        <v>0</v>
      </c>
      <c r="R28" s="33">
        <v>0</v>
      </c>
      <c r="S28" s="24" t="s">
        <v>40</v>
      </c>
      <c r="T28" s="55">
        <v>0</v>
      </c>
      <c r="U28" s="79"/>
      <c r="V28" s="56" t="s">
        <v>50</v>
      </c>
      <c r="W28" s="17">
        <f t="shared" si="0"/>
        <v>32</v>
      </c>
      <c r="X28" s="76">
        <f t="shared" si="1"/>
        <v>-1</v>
      </c>
    </row>
    <row r="29" spans="1:24" x14ac:dyDescent="0.2">
      <c r="A29" s="18" t="s">
        <v>39</v>
      </c>
      <c r="B29" s="18">
        <v>900185729</v>
      </c>
      <c r="C29" s="18" t="s">
        <v>66</v>
      </c>
      <c r="D29" s="37">
        <v>45917</v>
      </c>
      <c r="E29" s="18">
        <v>2</v>
      </c>
      <c r="F29" s="18" t="s">
        <v>45</v>
      </c>
      <c r="G29" s="18">
        <v>2</v>
      </c>
      <c r="H29" s="37">
        <v>45918</v>
      </c>
      <c r="I29" s="50">
        <v>2</v>
      </c>
      <c r="J29" s="52">
        <v>0</v>
      </c>
      <c r="K29" s="52">
        <v>2107471</v>
      </c>
      <c r="L29" s="52">
        <v>0</v>
      </c>
      <c r="M29" s="33">
        <v>0</v>
      </c>
      <c r="N29" s="52">
        <v>6554245</v>
      </c>
      <c r="O29" s="52">
        <v>0</v>
      </c>
      <c r="P29" s="35">
        <v>0</v>
      </c>
      <c r="Q29" s="52">
        <v>0</v>
      </c>
      <c r="R29" s="33">
        <v>0</v>
      </c>
      <c r="S29" s="24" t="s">
        <v>40</v>
      </c>
      <c r="T29" s="55">
        <v>0</v>
      </c>
      <c r="U29" s="79"/>
      <c r="V29" s="56" t="s">
        <v>50</v>
      </c>
      <c r="W29" s="17">
        <f t="shared" si="0"/>
        <v>32</v>
      </c>
      <c r="X29" s="76">
        <f t="shared" si="1"/>
        <v>-1</v>
      </c>
    </row>
    <row r="30" spans="1:24" s="22" customFormat="1" x14ac:dyDescent="0.2">
      <c r="A30" s="18" t="s">
        <v>39</v>
      </c>
      <c r="B30" s="50">
        <v>900177624</v>
      </c>
      <c r="C30" s="18" t="s">
        <v>67</v>
      </c>
      <c r="D30" s="51">
        <v>45932</v>
      </c>
      <c r="E30" s="50">
        <v>1</v>
      </c>
      <c r="F30" s="50">
        <v>297</v>
      </c>
      <c r="G30" s="50">
        <v>1</v>
      </c>
      <c r="H30" s="51">
        <v>45933</v>
      </c>
      <c r="I30" s="50">
        <v>1</v>
      </c>
      <c r="J30" s="52">
        <v>155309894</v>
      </c>
      <c r="K30" s="52">
        <v>286770862</v>
      </c>
      <c r="L30" s="52">
        <v>404356573</v>
      </c>
      <c r="M30" s="52">
        <v>1377384</v>
      </c>
      <c r="N30" s="52">
        <v>120100</v>
      </c>
      <c r="O30" s="52">
        <v>0</v>
      </c>
      <c r="P30" s="52">
        <v>468245</v>
      </c>
      <c r="Q30" s="52">
        <v>0</v>
      </c>
      <c r="R30" s="33">
        <v>404356573</v>
      </c>
      <c r="S30" s="57" t="s">
        <v>40</v>
      </c>
      <c r="T30" s="55">
        <v>0</v>
      </c>
      <c r="U30" s="79"/>
      <c r="V30" s="56" t="s">
        <v>50</v>
      </c>
      <c r="W30" s="17">
        <f t="shared" si="0"/>
        <v>32</v>
      </c>
      <c r="X30" s="76">
        <f t="shared" si="1"/>
        <v>-1</v>
      </c>
    </row>
    <row r="31" spans="1:24" x14ac:dyDescent="0.2">
      <c r="A31" s="18" t="s">
        <v>39</v>
      </c>
      <c r="B31" s="50">
        <v>900177624</v>
      </c>
      <c r="C31" s="18" t="s">
        <v>67</v>
      </c>
      <c r="D31" s="51">
        <v>45932</v>
      </c>
      <c r="E31" s="50">
        <v>1</v>
      </c>
      <c r="F31" s="50">
        <v>297</v>
      </c>
      <c r="G31" s="50">
        <v>1</v>
      </c>
      <c r="H31" s="51">
        <v>45933</v>
      </c>
      <c r="I31" s="50">
        <v>2</v>
      </c>
      <c r="J31" s="52">
        <v>14795514</v>
      </c>
      <c r="K31" s="52">
        <v>5404285</v>
      </c>
      <c r="L31" s="52">
        <v>32232058</v>
      </c>
      <c r="M31" s="52">
        <v>0</v>
      </c>
      <c r="N31" s="52">
        <v>25100</v>
      </c>
      <c r="O31" s="52">
        <v>105354</v>
      </c>
      <c r="P31" s="52">
        <v>0</v>
      </c>
      <c r="Q31" s="52">
        <v>0</v>
      </c>
      <c r="R31" s="33">
        <v>32232058</v>
      </c>
      <c r="S31" s="57" t="s">
        <v>40</v>
      </c>
      <c r="T31" s="55">
        <v>0</v>
      </c>
      <c r="U31" s="79"/>
      <c r="V31" s="56" t="s">
        <v>50</v>
      </c>
      <c r="W31" s="17">
        <f t="shared" si="0"/>
        <v>32</v>
      </c>
      <c r="X31" s="76">
        <f t="shared" si="1"/>
        <v>-1</v>
      </c>
    </row>
    <row r="32" spans="1:24" x14ac:dyDescent="0.2">
      <c r="A32" s="18" t="s">
        <v>39</v>
      </c>
      <c r="B32" s="50">
        <v>900177624</v>
      </c>
      <c r="C32" s="18" t="s">
        <v>67</v>
      </c>
      <c r="D32" s="51">
        <v>45932</v>
      </c>
      <c r="E32" s="50">
        <v>1</v>
      </c>
      <c r="F32" s="50">
        <v>297</v>
      </c>
      <c r="G32" s="50">
        <v>1</v>
      </c>
      <c r="H32" s="51">
        <v>45933</v>
      </c>
      <c r="I32" s="50">
        <v>4</v>
      </c>
      <c r="J32" s="52">
        <v>0</v>
      </c>
      <c r="K32" s="52">
        <v>19188639</v>
      </c>
      <c r="L32" s="52">
        <v>19586331</v>
      </c>
      <c r="M32" s="52">
        <v>0</v>
      </c>
      <c r="N32" s="52">
        <v>0</v>
      </c>
      <c r="O32" s="52">
        <v>0</v>
      </c>
      <c r="P32" s="52">
        <v>0</v>
      </c>
      <c r="Q32" s="52">
        <v>0</v>
      </c>
      <c r="R32" s="33">
        <v>19586331</v>
      </c>
      <c r="S32" s="57" t="s">
        <v>40</v>
      </c>
      <c r="T32" s="55">
        <v>0</v>
      </c>
      <c r="U32" s="79"/>
      <c r="V32" s="56" t="s">
        <v>50</v>
      </c>
      <c r="W32" s="17">
        <f t="shared" si="0"/>
        <v>32</v>
      </c>
      <c r="X32" s="76">
        <f t="shared" si="1"/>
        <v>-1</v>
      </c>
    </row>
    <row r="33" spans="1:24" x14ac:dyDescent="0.2">
      <c r="A33" s="50" t="s">
        <v>39</v>
      </c>
      <c r="B33" s="50">
        <v>900089251</v>
      </c>
      <c r="C33" s="18" t="s">
        <v>67</v>
      </c>
      <c r="D33" s="51">
        <v>45966</v>
      </c>
      <c r="E33" s="50">
        <v>1</v>
      </c>
      <c r="F33" s="50">
        <v>329</v>
      </c>
      <c r="G33" s="50">
        <v>1</v>
      </c>
      <c r="H33" s="51">
        <v>45967</v>
      </c>
      <c r="I33" s="50">
        <v>1</v>
      </c>
      <c r="J33" s="52">
        <v>2709937436</v>
      </c>
      <c r="K33" s="52">
        <v>959581741</v>
      </c>
      <c r="L33" s="52">
        <v>448116722</v>
      </c>
      <c r="M33" s="52">
        <v>3765110</v>
      </c>
      <c r="N33" s="52">
        <v>176572750</v>
      </c>
      <c r="O33" s="52">
        <v>14456525</v>
      </c>
      <c r="P33" s="52">
        <v>0</v>
      </c>
      <c r="Q33" s="52">
        <v>10314249</v>
      </c>
      <c r="R33" s="33">
        <v>448116722</v>
      </c>
      <c r="S33" s="57">
        <v>45986</v>
      </c>
      <c r="T33" s="55">
        <v>3115784</v>
      </c>
      <c r="U33" s="79"/>
      <c r="V33" s="56" t="s">
        <v>50</v>
      </c>
      <c r="W33" s="17">
        <f t="shared" si="0"/>
        <v>32</v>
      </c>
      <c r="X33" s="76">
        <f t="shared" si="1"/>
        <v>-1</v>
      </c>
    </row>
    <row r="34" spans="1:24" x14ac:dyDescent="0.2">
      <c r="A34" s="50" t="s">
        <v>39</v>
      </c>
      <c r="B34" s="50">
        <v>900089251</v>
      </c>
      <c r="C34" s="18" t="s">
        <v>67</v>
      </c>
      <c r="D34" s="51">
        <v>45966</v>
      </c>
      <c r="E34" s="50">
        <v>1</v>
      </c>
      <c r="F34" s="50">
        <v>329</v>
      </c>
      <c r="G34" s="50">
        <v>1</v>
      </c>
      <c r="H34" s="51">
        <v>45967</v>
      </c>
      <c r="I34" s="50">
        <v>2</v>
      </c>
      <c r="J34" s="52">
        <v>207616289</v>
      </c>
      <c r="K34" s="52">
        <v>20165933</v>
      </c>
      <c r="L34" s="52">
        <v>38432613</v>
      </c>
      <c r="M34" s="52">
        <v>0</v>
      </c>
      <c r="N34" s="52">
        <v>8166895</v>
      </c>
      <c r="O34" s="52">
        <v>948063</v>
      </c>
      <c r="P34" s="52">
        <v>0</v>
      </c>
      <c r="Q34" s="52">
        <v>1649138</v>
      </c>
      <c r="R34" s="33">
        <v>38432613</v>
      </c>
      <c r="S34" s="57" t="s">
        <v>40</v>
      </c>
      <c r="T34" s="55">
        <v>0</v>
      </c>
      <c r="U34" s="79"/>
      <c r="V34" s="56" t="s">
        <v>50</v>
      </c>
      <c r="W34" s="17">
        <f t="shared" si="0"/>
        <v>32</v>
      </c>
      <c r="X34" s="76">
        <f t="shared" si="1"/>
        <v>-1</v>
      </c>
    </row>
    <row r="35" spans="1:24" x14ac:dyDescent="0.2">
      <c r="A35" s="50" t="s">
        <v>39</v>
      </c>
      <c r="B35" s="50">
        <v>900089251</v>
      </c>
      <c r="C35" s="18" t="s">
        <v>67</v>
      </c>
      <c r="D35" s="51">
        <v>45966</v>
      </c>
      <c r="E35" s="50">
        <v>1</v>
      </c>
      <c r="F35" s="50">
        <v>329</v>
      </c>
      <c r="G35" s="50">
        <v>1</v>
      </c>
      <c r="H35" s="51">
        <v>45967</v>
      </c>
      <c r="I35" s="50">
        <v>3</v>
      </c>
      <c r="J35" s="52">
        <v>2048799</v>
      </c>
      <c r="K35" s="52">
        <v>4866764</v>
      </c>
      <c r="L35" s="52">
        <v>5095767</v>
      </c>
      <c r="M35" s="52">
        <v>0</v>
      </c>
      <c r="N35" s="52">
        <v>0</v>
      </c>
      <c r="O35" s="52">
        <v>0</v>
      </c>
      <c r="P35" s="52">
        <v>0</v>
      </c>
      <c r="Q35" s="52">
        <v>0</v>
      </c>
      <c r="R35" s="33">
        <v>5095767</v>
      </c>
      <c r="S35" s="57" t="s">
        <v>40</v>
      </c>
      <c r="T35" s="55">
        <v>0</v>
      </c>
      <c r="U35" s="79"/>
      <c r="V35" s="56" t="s">
        <v>50</v>
      </c>
      <c r="W35" s="17">
        <f t="shared" si="0"/>
        <v>32</v>
      </c>
      <c r="X35" s="76">
        <f t="shared" si="1"/>
        <v>-1</v>
      </c>
    </row>
    <row r="36" spans="1:24" x14ac:dyDescent="0.2">
      <c r="A36" s="50" t="s">
        <v>39</v>
      </c>
      <c r="B36" s="50">
        <v>900269029</v>
      </c>
      <c r="C36" s="18" t="s">
        <v>76</v>
      </c>
      <c r="D36" s="51">
        <v>45985</v>
      </c>
      <c r="E36" s="50">
        <v>1</v>
      </c>
      <c r="F36" s="50">
        <v>354</v>
      </c>
      <c r="G36" s="50">
        <v>1</v>
      </c>
      <c r="H36" s="51">
        <v>45986</v>
      </c>
      <c r="I36" s="50">
        <v>1</v>
      </c>
      <c r="J36" s="52">
        <v>12392277</v>
      </c>
      <c r="K36" s="52">
        <v>80144209</v>
      </c>
      <c r="L36" s="52">
        <v>80600909</v>
      </c>
      <c r="M36" s="52">
        <v>0</v>
      </c>
      <c r="N36" s="52">
        <v>456700</v>
      </c>
      <c r="O36" s="52">
        <v>0</v>
      </c>
      <c r="P36" s="52">
        <v>0</v>
      </c>
      <c r="Q36" s="52">
        <v>0</v>
      </c>
      <c r="R36" s="33">
        <v>80600909</v>
      </c>
      <c r="S36" s="57" t="s">
        <v>40</v>
      </c>
      <c r="T36" s="55">
        <v>0</v>
      </c>
      <c r="U36" s="79"/>
      <c r="V36" s="56" t="s">
        <v>50</v>
      </c>
      <c r="W36" s="17">
        <f t="shared" si="0"/>
        <v>32</v>
      </c>
      <c r="X36" s="76">
        <f t="shared" si="1"/>
        <v>-1</v>
      </c>
    </row>
    <row r="37" spans="1:24" x14ac:dyDescent="0.2">
      <c r="A37" s="50" t="s">
        <v>39</v>
      </c>
      <c r="B37" s="50">
        <v>892120115</v>
      </c>
      <c r="C37" s="18" t="s">
        <v>65</v>
      </c>
      <c r="D37" s="51">
        <v>45902</v>
      </c>
      <c r="E37" s="50">
        <v>1</v>
      </c>
      <c r="F37" s="50">
        <v>251</v>
      </c>
      <c r="G37" s="50">
        <v>1</v>
      </c>
      <c r="H37" s="51">
        <v>45903</v>
      </c>
      <c r="I37" s="50">
        <v>1</v>
      </c>
      <c r="J37" s="52">
        <v>2156901154</v>
      </c>
      <c r="K37" s="52">
        <v>4017715575</v>
      </c>
      <c r="L37" s="52">
        <v>3227442608</v>
      </c>
      <c r="M37" s="52">
        <v>9224070</v>
      </c>
      <c r="N37" s="52">
        <v>201577532</v>
      </c>
      <c r="O37" s="52">
        <v>0</v>
      </c>
      <c r="P37" s="52">
        <v>0</v>
      </c>
      <c r="Q37" s="52">
        <v>202241197</v>
      </c>
      <c r="R37" s="33">
        <v>3227442608</v>
      </c>
      <c r="S37" s="57">
        <v>45919</v>
      </c>
      <c r="T37" s="55">
        <v>5669301</v>
      </c>
      <c r="U37" s="79"/>
      <c r="V37" s="56" t="s">
        <v>50</v>
      </c>
      <c r="W37" s="17">
        <f t="shared" si="0"/>
        <v>32</v>
      </c>
      <c r="X37" s="76">
        <f t="shared" si="1"/>
        <v>-1</v>
      </c>
    </row>
    <row r="38" spans="1:24" x14ac:dyDescent="0.2">
      <c r="A38" s="50" t="s">
        <v>39</v>
      </c>
      <c r="B38" s="50">
        <v>892120115</v>
      </c>
      <c r="C38" s="18" t="s">
        <v>65</v>
      </c>
      <c r="D38" s="51">
        <v>45902</v>
      </c>
      <c r="E38" s="50">
        <v>1</v>
      </c>
      <c r="F38" s="50">
        <v>251</v>
      </c>
      <c r="G38" s="50">
        <v>1</v>
      </c>
      <c r="H38" s="51">
        <v>45903</v>
      </c>
      <c r="I38" s="50">
        <v>2</v>
      </c>
      <c r="J38" s="52">
        <v>145793638</v>
      </c>
      <c r="K38" s="52">
        <v>77727648</v>
      </c>
      <c r="L38" s="52">
        <v>84059581</v>
      </c>
      <c r="M38" s="52">
        <v>0</v>
      </c>
      <c r="N38" s="52">
        <v>24334396</v>
      </c>
      <c r="O38" s="52">
        <v>0</v>
      </c>
      <c r="P38" s="52">
        <v>61160</v>
      </c>
      <c r="Q38" s="52">
        <v>22442088</v>
      </c>
      <c r="R38" s="33">
        <v>84059581</v>
      </c>
      <c r="S38" s="57" t="s">
        <v>40</v>
      </c>
      <c r="T38" s="55">
        <v>0</v>
      </c>
      <c r="U38" s="79"/>
      <c r="V38" s="56" t="s">
        <v>50</v>
      </c>
      <c r="W38" s="17">
        <f t="shared" si="0"/>
        <v>32</v>
      </c>
      <c r="X38" s="76">
        <f t="shared" si="1"/>
        <v>-1</v>
      </c>
    </row>
    <row r="39" spans="1:24" x14ac:dyDescent="0.2">
      <c r="A39" s="50" t="s">
        <v>39</v>
      </c>
      <c r="B39" s="50">
        <v>892120115</v>
      </c>
      <c r="C39" s="18" t="s">
        <v>65</v>
      </c>
      <c r="D39" s="51">
        <v>45902</v>
      </c>
      <c r="E39" s="50">
        <v>1</v>
      </c>
      <c r="F39" s="50">
        <v>251</v>
      </c>
      <c r="G39" s="50">
        <v>1</v>
      </c>
      <c r="H39" s="51">
        <v>45903</v>
      </c>
      <c r="I39" s="50">
        <v>3</v>
      </c>
      <c r="J39" s="52">
        <v>719753</v>
      </c>
      <c r="K39" s="52">
        <v>443165</v>
      </c>
      <c r="L39" s="52">
        <v>1214665</v>
      </c>
      <c r="M39" s="52">
        <v>0</v>
      </c>
      <c r="N39" s="52">
        <v>114040</v>
      </c>
      <c r="O39" s="52">
        <v>0</v>
      </c>
      <c r="P39" s="52">
        <v>0</v>
      </c>
      <c r="Q39" s="52">
        <v>114040</v>
      </c>
      <c r="R39" s="33">
        <v>1214665</v>
      </c>
      <c r="S39" s="57" t="s">
        <v>40</v>
      </c>
      <c r="T39" s="55">
        <v>0</v>
      </c>
      <c r="U39" s="79"/>
      <c r="V39" s="56" t="s">
        <v>50</v>
      </c>
      <c r="W39" s="17">
        <f t="shared" si="0"/>
        <v>32</v>
      </c>
      <c r="X39" s="76">
        <f t="shared" si="1"/>
        <v>-1</v>
      </c>
    </row>
    <row r="40" spans="1:24" x14ac:dyDescent="0.2">
      <c r="A40" s="50" t="s">
        <v>39</v>
      </c>
      <c r="B40" s="50">
        <v>892120115</v>
      </c>
      <c r="C40" s="18" t="s">
        <v>65</v>
      </c>
      <c r="D40" s="51">
        <v>45902</v>
      </c>
      <c r="E40" s="50">
        <v>1</v>
      </c>
      <c r="F40" s="50">
        <v>251</v>
      </c>
      <c r="G40" s="50">
        <v>1</v>
      </c>
      <c r="H40" s="51">
        <v>45903</v>
      </c>
      <c r="I40" s="50">
        <v>4</v>
      </c>
      <c r="J40" s="52">
        <v>0</v>
      </c>
      <c r="K40" s="52">
        <v>266184445</v>
      </c>
      <c r="L40" s="52">
        <v>254000755</v>
      </c>
      <c r="M40" s="52">
        <v>0</v>
      </c>
      <c r="N40" s="52">
        <v>0</v>
      </c>
      <c r="O40" s="52">
        <v>0</v>
      </c>
      <c r="P40" s="52">
        <v>0</v>
      </c>
      <c r="Q40" s="52">
        <v>0</v>
      </c>
      <c r="R40" s="33">
        <v>254000755</v>
      </c>
      <c r="S40" s="57" t="s">
        <v>40</v>
      </c>
      <c r="T40" s="55">
        <v>0</v>
      </c>
      <c r="U40" s="79"/>
      <c r="V40" s="56" t="s">
        <v>50</v>
      </c>
      <c r="W40" s="17">
        <f t="shared" si="0"/>
        <v>32</v>
      </c>
      <c r="X40" s="76">
        <f t="shared" si="1"/>
        <v>-1</v>
      </c>
    </row>
    <row r="41" spans="1:24" x14ac:dyDescent="0.2">
      <c r="A41" s="50" t="s">
        <v>39</v>
      </c>
      <c r="B41" s="50">
        <v>825003080</v>
      </c>
      <c r="C41" s="18" t="s">
        <v>67</v>
      </c>
      <c r="D41" s="51">
        <v>45905</v>
      </c>
      <c r="E41" s="50">
        <v>1</v>
      </c>
      <c r="F41" s="50" t="s">
        <v>49</v>
      </c>
      <c r="G41" s="50">
        <v>1</v>
      </c>
      <c r="H41" s="51">
        <v>45908</v>
      </c>
      <c r="I41" s="50">
        <v>1</v>
      </c>
      <c r="J41" s="52">
        <v>262362085</v>
      </c>
      <c r="K41" s="52">
        <v>556243728</v>
      </c>
      <c r="L41" s="52">
        <v>1365677697</v>
      </c>
      <c r="M41" s="52">
        <v>0</v>
      </c>
      <c r="N41" s="52">
        <v>5474170</v>
      </c>
      <c r="O41" s="52">
        <v>2572959</v>
      </c>
      <c r="P41" s="52">
        <v>0</v>
      </c>
      <c r="Q41" s="52">
        <v>1712857</v>
      </c>
      <c r="R41" s="33">
        <v>1365677697</v>
      </c>
      <c r="S41" s="57" t="s">
        <v>40</v>
      </c>
      <c r="T41" s="55">
        <v>0</v>
      </c>
      <c r="U41" s="79"/>
      <c r="V41" s="56" t="s">
        <v>50</v>
      </c>
      <c r="W41" s="17">
        <f t="shared" si="0"/>
        <v>32</v>
      </c>
      <c r="X41" s="76">
        <f t="shared" si="1"/>
        <v>-3</v>
      </c>
    </row>
    <row r="42" spans="1:24" x14ac:dyDescent="0.2">
      <c r="A42" s="50" t="s">
        <v>39</v>
      </c>
      <c r="B42" s="50">
        <v>825003080</v>
      </c>
      <c r="C42" s="18" t="s">
        <v>67</v>
      </c>
      <c r="D42" s="51">
        <v>45905</v>
      </c>
      <c r="E42" s="50">
        <v>1</v>
      </c>
      <c r="F42" s="50" t="s">
        <v>49</v>
      </c>
      <c r="G42" s="50">
        <v>1</v>
      </c>
      <c r="H42" s="51">
        <v>45908</v>
      </c>
      <c r="I42" s="50">
        <v>2</v>
      </c>
      <c r="J42" s="52">
        <v>40363884</v>
      </c>
      <c r="K42" s="52">
        <v>9069369</v>
      </c>
      <c r="L42" s="52">
        <v>49508370</v>
      </c>
      <c r="M42" s="52">
        <v>0</v>
      </c>
      <c r="N42" s="52">
        <v>8720469</v>
      </c>
      <c r="O42" s="52">
        <v>0</v>
      </c>
      <c r="P42" s="52">
        <v>0</v>
      </c>
      <c r="Q42" s="52">
        <v>8611716</v>
      </c>
      <c r="R42" s="33">
        <v>49508370</v>
      </c>
      <c r="S42" s="57" t="s">
        <v>40</v>
      </c>
      <c r="T42" s="55">
        <v>0</v>
      </c>
      <c r="U42" s="79"/>
      <c r="V42" s="56" t="s">
        <v>50</v>
      </c>
      <c r="W42" s="17">
        <f t="shared" si="0"/>
        <v>32</v>
      </c>
      <c r="X42" s="76">
        <f t="shared" si="1"/>
        <v>-3</v>
      </c>
    </row>
    <row r="43" spans="1:24" x14ac:dyDescent="0.2">
      <c r="A43" s="50" t="s">
        <v>39</v>
      </c>
      <c r="B43" s="50">
        <v>825003080</v>
      </c>
      <c r="C43" s="18" t="s">
        <v>67</v>
      </c>
      <c r="D43" s="51">
        <v>45905</v>
      </c>
      <c r="E43" s="50">
        <v>1</v>
      </c>
      <c r="F43" s="50" t="s">
        <v>49</v>
      </c>
      <c r="G43" s="50">
        <v>1</v>
      </c>
      <c r="H43" s="51">
        <v>45908</v>
      </c>
      <c r="I43" s="50">
        <v>3</v>
      </c>
      <c r="J43" s="52">
        <v>0</v>
      </c>
      <c r="K43" s="52">
        <v>10631</v>
      </c>
      <c r="L43" s="52">
        <v>6993899</v>
      </c>
      <c r="M43" s="52">
        <v>0</v>
      </c>
      <c r="N43" s="52">
        <v>1305800</v>
      </c>
      <c r="O43" s="52">
        <v>0</v>
      </c>
      <c r="P43" s="52">
        <v>0</v>
      </c>
      <c r="Q43" s="52">
        <v>0</v>
      </c>
      <c r="R43" s="33">
        <v>6993899</v>
      </c>
      <c r="S43" s="57" t="s">
        <v>40</v>
      </c>
      <c r="T43" s="55">
        <v>0</v>
      </c>
      <c r="U43" s="79"/>
      <c r="V43" s="56" t="s">
        <v>50</v>
      </c>
      <c r="W43" s="17">
        <f t="shared" si="0"/>
        <v>32</v>
      </c>
      <c r="X43" s="76">
        <f t="shared" si="1"/>
        <v>-3</v>
      </c>
    </row>
    <row r="44" spans="1:24" x14ac:dyDescent="0.2">
      <c r="A44" s="50" t="s">
        <v>39</v>
      </c>
      <c r="B44" s="50">
        <v>825003080</v>
      </c>
      <c r="C44" s="18" t="s">
        <v>67</v>
      </c>
      <c r="D44" s="51">
        <v>45905</v>
      </c>
      <c r="E44" s="50">
        <v>1</v>
      </c>
      <c r="F44" s="50" t="s">
        <v>49</v>
      </c>
      <c r="G44" s="50">
        <v>1</v>
      </c>
      <c r="H44" s="51">
        <v>45908</v>
      </c>
      <c r="I44" s="50">
        <v>4</v>
      </c>
      <c r="J44" s="52">
        <v>0</v>
      </c>
      <c r="K44" s="52">
        <v>33541015</v>
      </c>
      <c r="L44" s="52">
        <v>33467215</v>
      </c>
      <c r="M44" s="52">
        <v>0</v>
      </c>
      <c r="N44" s="52">
        <v>0</v>
      </c>
      <c r="O44" s="52">
        <v>0</v>
      </c>
      <c r="P44" s="52">
        <v>0</v>
      </c>
      <c r="Q44" s="52">
        <v>0</v>
      </c>
      <c r="R44" s="33">
        <v>33467215</v>
      </c>
      <c r="S44" s="57" t="s">
        <v>40</v>
      </c>
      <c r="T44" s="55">
        <v>0</v>
      </c>
      <c r="U44" s="79"/>
      <c r="V44" s="56" t="s">
        <v>50</v>
      </c>
      <c r="W44" s="17">
        <f t="shared" si="0"/>
        <v>32</v>
      </c>
      <c r="X44" s="76">
        <f t="shared" si="1"/>
        <v>-3</v>
      </c>
    </row>
    <row r="45" spans="1:24" x14ac:dyDescent="0.2">
      <c r="A45" s="50" t="s">
        <v>39</v>
      </c>
      <c r="B45" s="50">
        <v>900961875</v>
      </c>
      <c r="C45" s="18" t="s">
        <v>65</v>
      </c>
      <c r="D45" s="51">
        <v>45901</v>
      </c>
      <c r="E45" s="50">
        <v>2</v>
      </c>
      <c r="F45" s="50" t="s">
        <v>45</v>
      </c>
      <c r="G45" s="50">
        <v>2</v>
      </c>
      <c r="H45" s="37">
        <v>45902</v>
      </c>
      <c r="I45" s="50">
        <v>1</v>
      </c>
      <c r="J45" s="52">
        <v>132535472</v>
      </c>
      <c r="K45" s="52">
        <v>296175747</v>
      </c>
      <c r="L45" s="52">
        <v>0</v>
      </c>
      <c r="M45" s="52">
        <v>0</v>
      </c>
      <c r="N45" s="52">
        <v>483550</v>
      </c>
      <c r="O45" s="52">
        <v>0</v>
      </c>
      <c r="P45" s="52">
        <v>0</v>
      </c>
      <c r="Q45" s="52">
        <v>0</v>
      </c>
      <c r="R45" s="33">
        <v>0</v>
      </c>
      <c r="S45" s="57" t="s">
        <v>40</v>
      </c>
      <c r="T45" s="55">
        <v>0</v>
      </c>
      <c r="U45" s="79"/>
      <c r="V45" s="56" t="s">
        <v>50</v>
      </c>
      <c r="W45" s="17">
        <f t="shared" si="0"/>
        <v>32</v>
      </c>
      <c r="X45" s="76">
        <f t="shared" si="1"/>
        <v>-1</v>
      </c>
    </row>
    <row r="46" spans="1:24" x14ac:dyDescent="0.2">
      <c r="A46" s="50" t="s">
        <v>39</v>
      </c>
      <c r="B46" s="50">
        <v>900961875</v>
      </c>
      <c r="C46" s="18" t="s">
        <v>65</v>
      </c>
      <c r="D46" s="51">
        <v>45901</v>
      </c>
      <c r="E46" s="50">
        <v>2</v>
      </c>
      <c r="F46" s="50" t="s">
        <v>45</v>
      </c>
      <c r="G46" s="50">
        <v>2</v>
      </c>
      <c r="H46" s="37">
        <v>45902</v>
      </c>
      <c r="I46" s="50">
        <v>2</v>
      </c>
      <c r="J46" s="52">
        <v>32398698</v>
      </c>
      <c r="K46" s="52">
        <v>43946936</v>
      </c>
      <c r="L46" s="52">
        <v>0</v>
      </c>
      <c r="M46" s="52">
        <v>0</v>
      </c>
      <c r="N46" s="52">
        <v>465550</v>
      </c>
      <c r="O46" s="52">
        <v>0</v>
      </c>
      <c r="P46" s="52">
        <v>0</v>
      </c>
      <c r="Q46" s="52">
        <v>0</v>
      </c>
      <c r="R46" s="33">
        <v>0</v>
      </c>
      <c r="S46" s="57" t="s">
        <v>40</v>
      </c>
      <c r="T46" s="55">
        <v>0</v>
      </c>
      <c r="U46" s="79"/>
      <c r="V46" s="56" t="s">
        <v>50</v>
      </c>
      <c r="W46" s="17">
        <f t="shared" si="0"/>
        <v>32</v>
      </c>
      <c r="X46" s="76">
        <f t="shared" si="1"/>
        <v>-1</v>
      </c>
    </row>
    <row r="47" spans="1:24" x14ac:dyDescent="0.2">
      <c r="A47" s="50" t="s">
        <v>39</v>
      </c>
      <c r="B47" s="50">
        <v>900386591</v>
      </c>
      <c r="C47" s="18" t="s">
        <v>67</v>
      </c>
      <c r="D47" s="51">
        <v>45902</v>
      </c>
      <c r="E47" s="50">
        <v>2</v>
      </c>
      <c r="F47" s="50" t="s">
        <v>45</v>
      </c>
      <c r="G47" s="50">
        <v>2</v>
      </c>
      <c r="H47" s="51">
        <v>45903</v>
      </c>
      <c r="I47" s="50">
        <v>1</v>
      </c>
      <c r="J47" s="52">
        <v>539943402</v>
      </c>
      <c r="K47" s="52">
        <v>3197955389</v>
      </c>
      <c r="L47" s="52">
        <v>0</v>
      </c>
      <c r="M47" s="52">
        <v>0</v>
      </c>
      <c r="N47" s="52">
        <v>17561298</v>
      </c>
      <c r="O47" s="52">
        <v>0</v>
      </c>
      <c r="P47" s="52">
        <v>0</v>
      </c>
      <c r="Q47" s="52">
        <v>0</v>
      </c>
      <c r="R47" s="33">
        <v>0</v>
      </c>
      <c r="S47" s="57" t="s">
        <v>40</v>
      </c>
      <c r="T47" s="55">
        <v>0</v>
      </c>
      <c r="U47" s="79"/>
      <c r="V47" s="56" t="s">
        <v>50</v>
      </c>
      <c r="W47" s="17">
        <f t="shared" si="0"/>
        <v>32</v>
      </c>
      <c r="X47" s="76">
        <f t="shared" si="1"/>
        <v>-1</v>
      </c>
    </row>
    <row r="48" spans="1:24" x14ac:dyDescent="0.2">
      <c r="A48" s="50" t="s">
        <v>39</v>
      </c>
      <c r="B48" s="50">
        <v>900386591</v>
      </c>
      <c r="C48" s="18" t="s">
        <v>67</v>
      </c>
      <c r="D48" s="51">
        <v>45902</v>
      </c>
      <c r="E48" s="50">
        <v>2</v>
      </c>
      <c r="F48" s="50" t="s">
        <v>45</v>
      </c>
      <c r="G48" s="50">
        <v>2</v>
      </c>
      <c r="H48" s="51">
        <v>45903</v>
      </c>
      <c r="I48" s="50">
        <v>2</v>
      </c>
      <c r="J48" s="52">
        <v>273118</v>
      </c>
      <c r="K48" s="52">
        <v>9059148</v>
      </c>
      <c r="L48" s="52">
        <v>0</v>
      </c>
      <c r="M48" s="52">
        <v>0</v>
      </c>
      <c r="N48" s="52">
        <v>0</v>
      </c>
      <c r="O48" s="52">
        <v>0</v>
      </c>
      <c r="P48" s="52">
        <v>0</v>
      </c>
      <c r="Q48" s="52">
        <v>0</v>
      </c>
      <c r="R48" s="33">
        <v>0</v>
      </c>
      <c r="S48" s="57" t="s">
        <v>40</v>
      </c>
      <c r="T48" s="55">
        <v>0</v>
      </c>
      <c r="U48" s="79"/>
      <c r="V48" s="56" t="s">
        <v>50</v>
      </c>
      <c r="W48" s="17">
        <f t="shared" si="0"/>
        <v>32</v>
      </c>
      <c r="X48" s="76">
        <f t="shared" si="1"/>
        <v>-1</v>
      </c>
    </row>
    <row r="49" spans="1:24" x14ac:dyDescent="0.2">
      <c r="A49" s="50" t="s">
        <v>39</v>
      </c>
      <c r="B49" s="50">
        <v>900492815</v>
      </c>
      <c r="C49" s="18" t="s">
        <v>66</v>
      </c>
      <c r="D49" s="51">
        <v>45904</v>
      </c>
      <c r="E49" s="50">
        <v>2</v>
      </c>
      <c r="F49" s="50" t="s">
        <v>45</v>
      </c>
      <c r="G49" s="50">
        <v>2</v>
      </c>
      <c r="H49" s="51">
        <v>45905</v>
      </c>
      <c r="I49" s="50">
        <v>1</v>
      </c>
      <c r="J49" s="52">
        <v>382735445</v>
      </c>
      <c r="K49" s="52">
        <v>1953454770</v>
      </c>
      <c r="L49" s="52">
        <v>0</v>
      </c>
      <c r="M49" s="52">
        <v>4656514</v>
      </c>
      <c r="N49" s="52">
        <v>31456567</v>
      </c>
      <c r="O49" s="52">
        <v>0</v>
      </c>
      <c r="P49" s="52">
        <v>0</v>
      </c>
      <c r="Q49" s="52">
        <v>0</v>
      </c>
      <c r="R49" s="33">
        <v>0</v>
      </c>
      <c r="S49" s="57" t="s">
        <v>40</v>
      </c>
      <c r="T49" s="55">
        <v>0</v>
      </c>
      <c r="U49" s="79"/>
      <c r="V49" s="56" t="s">
        <v>50</v>
      </c>
      <c r="W49" s="17">
        <f t="shared" si="0"/>
        <v>32</v>
      </c>
      <c r="X49" s="76">
        <f t="shared" si="1"/>
        <v>-1</v>
      </c>
    </row>
    <row r="50" spans="1:24" x14ac:dyDescent="0.2">
      <c r="A50" s="50" t="s">
        <v>39</v>
      </c>
      <c r="B50" s="50">
        <v>900492815</v>
      </c>
      <c r="C50" s="18" t="s">
        <v>66</v>
      </c>
      <c r="D50" s="51">
        <v>45904</v>
      </c>
      <c r="E50" s="50">
        <v>2</v>
      </c>
      <c r="F50" s="50" t="s">
        <v>45</v>
      </c>
      <c r="G50" s="50">
        <v>2</v>
      </c>
      <c r="H50" s="51">
        <v>45905</v>
      </c>
      <c r="I50" s="50">
        <v>2</v>
      </c>
      <c r="J50" s="52">
        <v>60104063</v>
      </c>
      <c r="K50" s="52">
        <v>82545311</v>
      </c>
      <c r="L50" s="52">
        <v>0</v>
      </c>
      <c r="M50" s="52">
        <v>0</v>
      </c>
      <c r="N50" s="52">
        <v>0</v>
      </c>
      <c r="O50" s="52">
        <v>0</v>
      </c>
      <c r="P50" s="52">
        <v>0</v>
      </c>
      <c r="Q50" s="52">
        <v>0</v>
      </c>
      <c r="R50" s="33">
        <v>0</v>
      </c>
      <c r="S50" s="57" t="s">
        <v>40</v>
      </c>
      <c r="T50" s="55">
        <v>0</v>
      </c>
      <c r="U50" s="79"/>
      <c r="V50" s="56" t="s">
        <v>50</v>
      </c>
      <c r="W50" s="17">
        <f t="shared" si="0"/>
        <v>32</v>
      </c>
      <c r="X50" s="76">
        <f t="shared" si="1"/>
        <v>-1</v>
      </c>
    </row>
    <row r="51" spans="1:24" x14ac:dyDescent="0.2">
      <c r="A51" s="50" t="s">
        <v>39</v>
      </c>
      <c r="B51" s="50">
        <v>800193989</v>
      </c>
      <c r="C51" s="18" t="s">
        <v>67</v>
      </c>
      <c r="D51" s="51">
        <v>45905</v>
      </c>
      <c r="E51" s="50">
        <v>2</v>
      </c>
      <c r="F51" s="50" t="s">
        <v>45</v>
      </c>
      <c r="G51" s="50">
        <v>2</v>
      </c>
      <c r="H51" s="51">
        <v>45908</v>
      </c>
      <c r="I51" s="50">
        <v>1</v>
      </c>
      <c r="J51" s="52">
        <v>631471390</v>
      </c>
      <c r="K51" s="52">
        <v>2060454098</v>
      </c>
      <c r="L51" s="52">
        <v>0</v>
      </c>
      <c r="M51" s="52">
        <v>10744478</v>
      </c>
      <c r="N51" s="52">
        <v>378630</v>
      </c>
      <c r="O51" s="52">
        <v>0</v>
      </c>
      <c r="P51" s="52">
        <v>0</v>
      </c>
      <c r="Q51" s="52">
        <v>0</v>
      </c>
      <c r="R51" s="33">
        <v>0</v>
      </c>
      <c r="S51" s="57" t="s">
        <v>40</v>
      </c>
      <c r="T51" s="55">
        <v>0</v>
      </c>
      <c r="U51" s="79"/>
      <c r="V51" s="56" t="s">
        <v>50</v>
      </c>
      <c r="W51" s="17">
        <f t="shared" si="0"/>
        <v>32</v>
      </c>
      <c r="X51" s="76">
        <f t="shared" si="1"/>
        <v>-3</v>
      </c>
    </row>
    <row r="52" spans="1:24" x14ac:dyDescent="0.2">
      <c r="A52" s="50" t="s">
        <v>39</v>
      </c>
      <c r="B52" s="50">
        <v>800193989</v>
      </c>
      <c r="C52" s="18" t="s">
        <v>67</v>
      </c>
      <c r="D52" s="51">
        <v>45905</v>
      </c>
      <c r="E52" s="50">
        <v>2</v>
      </c>
      <c r="F52" s="50" t="s">
        <v>45</v>
      </c>
      <c r="G52" s="50">
        <v>2</v>
      </c>
      <c r="H52" s="51">
        <v>45908</v>
      </c>
      <c r="I52" s="50">
        <v>2</v>
      </c>
      <c r="J52" s="52">
        <v>152286020</v>
      </c>
      <c r="K52" s="52">
        <v>61826321</v>
      </c>
      <c r="L52" s="52">
        <v>0</v>
      </c>
      <c r="M52" s="52">
        <v>0</v>
      </c>
      <c r="N52" s="52">
        <v>0</v>
      </c>
      <c r="O52" s="52">
        <v>0</v>
      </c>
      <c r="P52" s="52">
        <v>0</v>
      </c>
      <c r="Q52" s="52">
        <v>0</v>
      </c>
      <c r="R52" s="33">
        <v>0</v>
      </c>
      <c r="S52" s="57" t="s">
        <v>40</v>
      </c>
      <c r="T52" s="55">
        <v>0</v>
      </c>
      <c r="U52" s="79"/>
      <c r="V52" s="56" t="s">
        <v>50</v>
      </c>
      <c r="W52" s="17">
        <f t="shared" si="0"/>
        <v>32</v>
      </c>
      <c r="X52" s="76">
        <f t="shared" si="1"/>
        <v>-3</v>
      </c>
    </row>
    <row r="53" spans="1:24" x14ac:dyDescent="0.2">
      <c r="A53" s="50" t="s">
        <v>39</v>
      </c>
      <c r="B53" s="50">
        <v>825001037</v>
      </c>
      <c r="C53" s="18" t="s">
        <v>86</v>
      </c>
      <c r="D53" s="51">
        <v>45954</v>
      </c>
      <c r="E53" s="50">
        <v>2</v>
      </c>
      <c r="F53" s="50" t="s">
        <v>45</v>
      </c>
      <c r="G53" s="50">
        <v>2</v>
      </c>
      <c r="H53" s="51">
        <v>45957</v>
      </c>
      <c r="I53" s="50">
        <v>1</v>
      </c>
      <c r="J53" s="52">
        <v>3186913</v>
      </c>
      <c r="K53" s="52">
        <v>2248148</v>
      </c>
      <c r="L53" s="52">
        <v>0</v>
      </c>
      <c r="M53" s="52">
        <v>0</v>
      </c>
      <c r="N53" s="52">
        <v>0</v>
      </c>
      <c r="O53" s="52">
        <v>0</v>
      </c>
      <c r="P53" s="52">
        <v>0</v>
      </c>
      <c r="Q53" s="52">
        <v>0</v>
      </c>
      <c r="R53" s="33">
        <v>0</v>
      </c>
      <c r="S53" s="57" t="s">
        <v>40</v>
      </c>
      <c r="T53" s="55">
        <v>0</v>
      </c>
      <c r="U53" s="79"/>
      <c r="V53" s="56" t="s">
        <v>50</v>
      </c>
      <c r="W53" s="17">
        <f t="shared" si="0"/>
        <v>32</v>
      </c>
      <c r="X53" s="76">
        <f t="shared" si="1"/>
        <v>-3</v>
      </c>
    </row>
    <row r="54" spans="1:24" x14ac:dyDescent="0.2">
      <c r="A54" s="50" t="s">
        <v>39</v>
      </c>
      <c r="B54" s="50">
        <v>825001037</v>
      </c>
      <c r="C54" s="18" t="s">
        <v>86</v>
      </c>
      <c r="D54" s="51">
        <v>45954</v>
      </c>
      <c r="E54" s="50">
        <v>2</v>
      </c>
      <c r="F54" s="50" t="s">
        <v>45</v>
      </c>
      <c r="G54" s="50">
        <v>2</v>
      </c>
      <c r="H54" s="51">
        <v>45957</v>
      </c>
      <c r="I54" s="50">
        <v>2</v>
      </c>
      <c r="J54" s="52">
        <v>225524</v>
      </c>
      <c r="K54" s="52">
        <v>37587</v>
      </c>
      <c r="L54" s="52">
        <v>0</v>
      </c>
      <c r="M54" s="52">
        <v>0</v>
      </c>
      <c r="N54" s="52">
        <v>0</v>
      </c>
      <c r="O54" s="52">
        <v>0</v>
      </c>
      <c r="P54" s="52">
        <v>0</v>
      </c>
      <c r="Q54" s="52">
        <v>0</v>
      </c>
      <c r="R54" s="33">
        <v>0</v>
      </c>
      <c r="S54" s="57" t="s">
        <v>40</v>
      </c>
      <c r="T54" s="55">
        <v>0</v>
      </c>
      <c r="U54" s="79"/>
      <c r="V54" s="56" t="s">
        <v>50</v>
      </c>
      <c r="W54" s="17">
        <f t="shared" si="0"/>
        <v>32</v>
      </c>
      <c r="X54" s="76">
        <f t="shared" si="1"/>
        <v>-3</v>
      </c>
    </row>
    <row r="55" spans="1:24" x14ac:dyDescent="0.2">
      <c r="A55" s="50" t="s">
        <v>39</v>
      </c>
      <c r="B55" s="50">
        <v>825002525</v>
      </c>
      <c r="C55" s="18" t="s">
        <v>74</v>
      </c>
      <c r="D55" s="51">
        <v>45922</v>
      </c>
      <c r="E55" s="50">
        <v>2</v>
      </c>
      <c r="F55" s="50" t="s">
        <v>45</v>
      </c>
      <c r="G55" s="50">
        <v>2</v>
      </c>
      <c r="H55" s="51">
        <v>45923</v>
      </c>
      <c r="I55" s="50">
        <v>1</v>
      </c>
      <c r="J55" s="52">
        <v>392575159</v>
      </c>
      <c r="K55" s="52">
        <v>184054144</v>
      </c>
      <c r="L55" s="52">
        <v>0</v>
      </c>
      <c r="M55" s="52">
        <v>426900</v>
      </c>
      <c r="N55" s="52">
        <v>133947484</v>
      </c>
      <c r="O55" s="52">
        <v>0</v>
      </c>
      <c r="P55" s="52">
        <v>0</v>
      </c>
      <c r="Q55" s="52">
        <v>0</v>
      </c>
      <c r="R55" s="33">
        <v>0</v>
      </c>
      <c r="S55" s="57" t="s">
        <v>40</v>
      </c>
      <c r="T55" s="55">
        <v>0</v>
      </c>
      <c r="U55" s="79"/>
      <c r="V55" s="56" t="s">
        <v>50</v>
      </c>
      <c r="W55" s="17">
        <f t="shared" si="0"/>
        <v>32</v>
      </c>
      <c r="X55" s="76">
        <f t="shared" si="1"/>
        <v>-1</v>
      </c>
    </row>
    <row r="56" spans="1:24" x14ac:dyDescent="0.2">
      <c r="A56" s="50" t="s">
        <v>39</v>
      </c>
      <c r="B56" s="50">
        <v>825002525</v>
      </c>
      <c r="C56" s="18" t="s">
        <v>74</v>
      </c>
      <c r="D56" s="51">
        <v>45922</v>
      </c>
      <c r="E56" s="50">
        <v>2</v>
      </c>
      <c r="F56" s="50" t="s">
        <v>45</v>
      </c>
      <c r="G56" s="50">
        <v>2</v>
      </c>
      <c r="H56" s="51">
        <v>45923</v>
      </c>
      <c r="I56" s="50">
        <v>2</v>
      </c>
      <c r="J56" s="52">
        <v>37129267</v>
      </c>
      <c r="K56" s="52">
        <v>5052534</v>
      </c>
      <c r="L56" s="52">
        <v>0</v>
      </c>
      <c r="M56" s="52">
        <v>0</v>
      </c>
      <c r="N56" s="52">
        <v>11997661</v>
      </c>
      <c r="O56" s="52">
        <v>0</v>
      </c>
      <c r="P56" s="52">
        <v>0</v>
      </c>
      <c r="Q56" s="52">
        <v>0</v>
      </c>
      <c r="R56" s="33">
        <v>0</v>
      </c>
      <c r="S56" s="57" t="s">
        <v>40</v>
      </c>
      <c r="T56" s="55">
        <v>0</v>
      </c>
      <c r="U56" s="79"/>
      <c r="V56" s="56" t="s">
        <v>50</v>
      </c>
      <c r="W56" s="17">
        <f t="shared" si="0"/>
        <v>32</v>
      </c>
      <c r="X56" s="76">
        <f t="shared" si="1"/>
        <v>-1</v>
      </c>
    </row>
    <row r="57" spans="1:24" x14ac:dyDescent="0.2">
      <c r="A57" s="50" t="s">
        <v>39</v>
      </c>
      <c r="B57" s="50">
        <v>800061765</v>
      </c>
      <c r="C57" s="18" t="s">
        <v>66</v>
      </c>
      <c r="D57" s="51">
        <v>45902</v>
      </c>
      <c r="E57" s="50">
        <v>1</v>
      </c>
      <c r="F57" s="50">
        <v>252</v>
      </c>
      <c r="G57" s="50">
        <v>1</v>
      </c>
      <c r="H57" s="51">
        <v>45903</v>
      </c>
      <c r="I57" s="18">
        <v>1</v>
      </c>
      <c r="J57" s="33">
        <v>1475864927</v>
      </c>
      <c r="K57" s="52">
        <v>1301945502</v>
      </c>
      <c r="L57" s="33">
        <v>628392435</v>
      </c>
      <c r="M57" s="33">
        <v>571529</v>
      </c>
      <c r="N57" s="33">
        <v>410039146</v>
      </c>
      <c r="O57" s="33">
        <v>58413465</v>
      </c>
      <c r="P57" s="33">
        <v>42400</v>
      </c>
      <c r="Q57" s="33">
        <v>105509149</v>
      </c>
      <c r="R57" s="33">
        <v>628392435</v>
      </c>
      <c r="S57" s="18" t="s">
        <v>40</v>
      </c>
      <c r="T57" s="53">
        <v>0</v>
      </c>
      <c r="U57" s="79"/>
      <c r="V57" s="58" t="s">
        <v>51</v>
      </c>
      <c r="W57" s="17">
        <f t="shared" si="0"/>
        <v>14</v>
      </c>
      <c r="X57" s="76">
        <f t="shared" si="1"/>
        <v>-1</v>
      </c>
    </row>
    <row r="58" spans="1:24" x14ac:dyDescent="0.2">
      <c r="A58" s="50" t="s">
        <v>39</v>
      </c>
      <c r="B58" s="50">
        <v>800061765</v>
      </c>
      <c r="C58" s="18" t="s">
        <v>66</v>
      </c>
      <c r="D58" s="51">
        <v>45902</v>
      </c>
      <c r="E58" s="50">
        <v>1</v>
      </c>
      <c r="F58" s="50">
        <v>252</v>
      </c>
      <c r="G58" s="50">
        <v>1</v>
      </c>
      <c r="H58" s="51">
        <v>45903</v>
      </c>
      <c r="I58" s="18">
        <v>2</v>
      </c>
      <c r="J58" s="33">
        <v>83541401</v>
      </c>
      <c r="K58" s="52">
        <v>46915672</v>
      </c>
      <c r="L58" s="33">
        <v>38566028</v>
      </c>
      <c r="M58" s="33">
        <v>0</v>
      </c>
      <c r="N58" s="33">
        <v>38958737</v>
      </c>
      <c r="O58" s="33">
        <v>4572357</v>
      </c>
      <c r="P58" s="33">
        <v>0</v>
      </c>
      <c r="Q58" s="33">
        <v>6138299</v>
      </c>
      <c r="R58" s="33">
        <v>38566028</v>
      </c>
      <c r="S58" s="18" t="s">
        <v>40</v>
      </c>
      <c r="T58" s="53">
        <v>0</v>
      </c>
      <c r="U58" s="79"/>
      <c r="V58" s="58" t="s">
        <v>51</v>
      </c>
      <c r="W58" s="17">
        <f t="shared" si="0"/>
        <v>14</v>
      </c>
      <c r="X58" s="76">
        <f t="shared" si="1"/>
        <v>-1</v>
      </c>
    </row>
    <row r="59" spans="1:24" x14ac:dyDescent="0.2">
      <c r="A59" s="50" t="s">
        <v>39</v>
      </c>
      <c r="B59" s="50">
        <v>890212568</v>
      </c>
      <c r="C59" s="18" t="s">
        <v>68</v>
      </c>
      <c r="D59" s="51">
        <v>45903</v>
      </c>
      <c r="E59" s="50">
        <v>1</v>
      </c>
      <c r="F59" s="50">
        <v>253</v>
      </c>
      <c r="G59" s="50">
        <v>1</v>
      </c>
      <c r="H59" s="51">
        <v>45904</v>
      </c>
      <c r="I59" s="50">
        <v>1</v>
      </c>
      <c r="J59" s="52">
        <v>327684501</v>
      </c>
      <c r="K59" s="52">
        <v>1122338033</v>
      </c>
      <c r="L59" s="52">
        <v>1122338033</v>
      </c>
      <c r="M59" s="52">
        <v>0</v>
      </c>
      <c r="N59" s="52">
        <v>17623698</v>
      </c>
      <c r="O59" s="52">
        <v>0</v>
      </c>
      <c r="P59" s="52">
        <v>1798985</v>
      </c>
      <c r="Q59" s="52">
        <v>0</v>
      </c>
      <c r="R59" s="33">
        <v>1122338033</v>
      </c>
      <c r="S59" s="18" t="s">
        <v>40</v>
      </c>
      <c r="T59" s="55">
        <v>0</v>
      </c>
      <c r="U59" s="79"/>
      <c r="V59" s="58" t="s">
        <v>51</v>
      </c>
      <c r="W59" s="17">
        <f t="shared" si="0"/>
        <v>14</v>
      </c>
      <c r="X59" s="76">
        <f t="shared" si="1"/>
        <v>-1</v>
      </c>
    </row>
    <row r="60" spans="1:24" x14ac:dyDescent="0.2">
      <c r="A60" s="50" t="s">
        <v>39</v>
      </c>
      <c r="B60" s="50">
        <v>890212568</v>
      </c>
      <c r="C60" s="18" t="s">
        <v>68</v>
      </c>
      <c r="D60" s="51">
        <v>45903</v>
      </c>
      <c r="E60" s="50">
        <v>1</v>
      </c>
      <c r="F60" s="50">
        <v>253</v>
      </c>
      <c r="G60" s="50">
        <v>1</v>
      </c>
      <c r="H60" s="51">
        <v>45904</v>
      </c>
      <c r="I60" s="50">
        <v>4</v>
      </c>
      <c r="J60" s="52">
        <v>0</v>
      </c>
      <c r="K60" s="52">
        <v>618541</v>
      </c>
      <c r="L60" s="52">
        <v>936355</v>
      </c>
      <c r="M60" s="52">
        <v>0</v>
      </c>
      <c r="N60" s="52">
        <v>0</v>
      </c>
      <c r="O60" s="52">
        <v>0</v>
      </c>
      <c r="P60" s="52">
        <v>0</v>
      </c>
      <c r="Q60" s="52">
        <v>0</v>
      </c>
      <c r="R60" s="33">
        <v>936355</v>
      </c>
      <c r="S60" s="18" t="s">
        <v>40</v>
      </c>
      <c r="T60" s="55">
        <v>0</v>
      </c>
      <c r="U60" s="79"/>
      <c r="V60" s="58" t="s">
        <v>51</v>
      </c>
      <c r="W60" s="17">
        <f t="shared" si="0"/>
        <v>14</v>
      </c>
      <c r="X60" s="76">
        <f t="shared" si="1"/>
        <v>-1</v>
      </c>
    </row>
    <row r="61" spans="1:24" x14ac:dyDescent="0.2">
      <c r="A61" s="50" t="s">
        <v>39</v>
      </c>
      <c r="B61" s="50">
        <v>900162322</v>
      </c>
      <c r="C61" s="18" t="s">
        <v>65</v>
      </c>
      <c r="D61" s="51">
        <v>45904</v>
      </c>
      <c r="E61" s="50">
        <v>1</v>
      </c>
      <c r="F61" s="50">
        <v>258</v>
      </c>
      <c r="G61" s="50">
        <v>1</v>
      </c>
      <c r="H61" s="51">
        <v>45905</v>
      </c>
      <c r="I61" s="18">
        <v>1</v>
      </c>
      <c r="J61" s="52">
        <v>466179996</v>
      </c>
      <c r="K61" s="52">
        <v>2357003661</v>
      </c>
      <c r="L61" s="52">
        <v>2616556180</v>
      </c>
      <c r="M61" s="52">
        <v>228000</v>
      </c>
      <c r="N61" s="52">
        <v>85061428</v>
      </c>
      <c r="O61" s="52">
        <v>24610680</v>
      </c>
      <c r="P61" s="52">
        <v>0</v>
      </c>
      <c r="Q61" s="52">
        <v>80302410</v>
      </c>
      <c r="R61" s="33">
        <v>2616556180</v>
      </c>
      <c r="S61" s="18" t="s">
        <v>40</v>
      </c>
      <c r="T61" s="55">
        <v>0</v>
      </c>
      <c r="U61" s="79"/>
      <c r="V61" s="58" t="s">
        <v>51</v>
      </c>
      <c r="W61" s="17">
        <f t="shared" si="0"/>
        <v>14</v>
      </c>
      <c r="X61" s="76">
        <f t="shared" si="1"/>
        <v>-1</v>
      </c>
    </row>
    <row r="62" spans="1:24" x14ac:dyDescent="0.2">
      <c r="A62" s="50" t="s">
        <v>39</v>
      </c>
      <c r="B62" s="50">
        <v>900162322</v>
      </c>
      <c r="C62" s="18" t="s">
        <v>65</v>
      </c>
      <c r="D62" s="51">
        <v>45904</v>
      </c>
      <c r="E62" s="50">
        <v>1</v>
      </c>
      <c r="F62" s="50">
        <v>258</v>
      </c>
      <c r="G62" s="50">
        <v>1</v>
      </c>
      <c r="H62" s="51">
        <v>45905</v>
      </c>
      <c r="I62" s="18">
        <v>2</v>
      </c>
      <c r="J62" s="52">
        <v>99885836</v>
      </c>
      <c r="K62" s="52">
        <v>29074388</v>
      </c>
      <c r="L62" s="52">
        <v>59939876</v>
      </c>
      <c r="M62" s="52">
        <v>0</v>
      </c>
      <c r="N62" s="52">
        <v>0</v>
      </c>
      <c r="O62" s="52">
        <v>58825</v>
      </c>
      <c r="P62" s="52">
        <v>0</v>
      </c>
      <c r="Q62" s="52">
        <v>0</v>
      </c>
      <c r="R62" s="33">
        <v>59939876</v>
      </c>
      <c r="S62" s="18" t="s">
        <v>40</v>
      </c>
      <c r="T62" s="55">
        <v>0</v>
      </c>
      <c r="U62" s="79"/>
      <c r="V62" s="58" t="s">
        <v>51</v>
      </c>
      <c r="W62" s="17">
        <f t="shared" si="0"/>
        <v>14</v>
      </c>
      <c r="X62" s="76">
        <f t="shared" si="1"/>
        <v>-1</v>
      </c>
    </row>
    <row r="63" spans="1:24" x14ac:dyDescent="0.2">
      <c r="A63" s="50" t="s">
        <v>39</v>
      </c>
      <c r="B63" s="50">
        <v>900196347</v>
      </c>
      <c r="C63" s="18" t="s">
        <v>79</v>
      </c>
      <c r="D63" s="51">
        <v>45947</v>
      </c>
      <c r="E63" s="50">
        <v>1</v>
      </c>
      <c r="F63" s="50">
        <v>305</v>
      </c>
      <c r="G63" s="50">
        <v>1</v>
      </c>
      <c r="H63" s="51">
        <v>45950</v>
      </c>
      <c r="I63" s="50">
        <v>1</v>
      </c>
      <c r="J63" s="52">
        <v>31262670</v>
      </c>
      <c r="K63" s="52">
        <v>62767237</v>
      </c>
      <c r="L63" s="52">
        <v>29980538</v>
      </c>
      <c r="M63" s="52">
        <v>0</v>
      </c>
      <c r="N63" s="52">
        <v>0</v>
      </c>
      <c r="O63" s="52">
        <v>568300</v>
      </c>
      <c r="P63" s="52">
        <v>547535</v>
      </c>
      <c r="Q63" s="52">
        <v>0</v>
      </c>
      <c r="R63" s="33">
        <v>29980538</v>
      </c>
      <c r="S63" s="24">
        <v>45952</v>
      </c>
      <c r="T63" s="55">
        <v>28501758</v>
      </c>
      <c r="U63" s="79"/>
      <c r="V63" s="58" t="s">
        <v>51</v>
      </c>
      <c r="W63" s="17">
        <f t="shared" si="0"/>
        <v>14</v>
      </c>
      <c r="X63" s="76">
        <f t="shared" si="1"/>
        <v>-3</v>
      </c>
    </row>
    <row r="64" spans="1:24" x14ac:dyDescent="0.2">
      <c r="A64" s="50" t="s">
        <v>39</v>
      </c>
      <c r="B64" s="50">
        <v>900196347</v>
      </c>
      <c r="C64" s="18" t="s">
        <v>79</v>
      </c>
      <c r="D64" s="51">
        <v>45947</v>
      </c>
      <c r="E64" s="50">
        <v>1</v>
      </c>
      <c r="F64" s="50">
        <v>305</v>
      </c>
      <c r="G64" s="50">
        <v>1</v>
      </c>
      <c r="H64" s="51">
        <v>45950</v>
      </c>
      <c r="I64" s="50">
        <v>2</v>
      </c>
      <c r="J64" s="52">
        <v>271751</v>
      </c>
      <c r="K64" s="52">
        <v>271751</v>
      </c>
      <c r="L64" s="52">
        <v>0</v>
      </c>
      <c r="M64" s="52">
        <v>0</v>
      </c>
      <c r="N64" s="52">
        <v>0</v>
      </c>
      <c r="O64" s="52">
        <v>0</v>
      </c>
      <c r="P64" s="52">
        <v>0</v>
      </c>
      <c r="Q64" s="52">
        <v>0</v>
      </c>
      <c r="R64" s="33">
        <v>0</v>
      </c>
      <c r="S64" s="18" t="s">
        <v>40</v>
      </c>
      <c r="T64" s="55">
        <v>0</v>
      </c>
      <c r="U64" s="79"/>
      <c r="V64" s="58" t="s">
        <v>51</v>
      </c>
      <c r="W64" s="17">
        <f t="shared" si="0"/>
        <v>14</v>
      </c>
      <c r="X64" s="76">
        <f t="shared" si="1"/>
        <v>-3</v>
      </c>
    </row>
    <row r="65" spans="1:24" x14ac:dyDescent="0.2">
      <c r="A65" s="50" t="s">
        <v>39</v>
      </c>
      <c r="B65" s="50">
        <v>800185449</v>
      </c>
      <c r="C65" s="18" t="s">
        <v>73</v>
      </c>
      <c r="D65" s="51">
        <v>45965</v>
      </c>
      <c r="E65" s="50">
        <v>1</v>
      </c>
      <c r="F65" s="50">
        <v>326</v>
      </c>
      <c r="G65" s="50">
        <v>1</v>
      </c>
      <c r="H65" s="51">
        <v>45966</v>
      </c>
      <c r="I65" s="50">
        <v>1</v>
      </c>
      <c r="J65" s="52">
        <v>1039802</v>
      </c>
      <c r="K65" s="52">
        <v>0</v>
      </c>
      <c r="L65" s="52">
        <v>170692</v>
      </c>
      <c r="M65" s="52">
        <v>0</v>
      </c>
      <c r="N65" s="52">
        <v>0</v>
      </c>
      <c r="O65" s="52">
        <v>81400</v>
      </c>
      <c r="P65" s="52">
        <v>0</v>
      </c>
      <c r="Q65" s="52">
        <v>0</v>
      </c>
      <c r="R65" s="33">
        <v>170692</v>
      </c>
      <c r="S65" s="18" t="s">
        <v>40</v>
      </c>
      <c r="T65" s="55">
        <v>0</v>
      </c>
      <c r="U65" s="79"/>
      <c r="V65" s="58" t="s">
        <v>51</v>
      </c>
      <c r="W65" s="17">
        <f t="shared" si="0"/>
        <v>14</v>
      </c>
      <c r="X65" s="76">
        <f t="shared" si="1"/>
        <v>-1</v>
      </c>
    </row>
    <row r="66" spans="1:24" x14ac:dyDescent="0.2">
      <c r="A66" s="50" t="s">
        <v>39</v>
      </c>
      <c r="B66" s="50">
        <v>800185449</v>
      </c>
      <c r="C66" s="18" t="s">
        <v>73</v>
      </c>
      <c r="D66" s="51">
        <v>45965</v>
      </c>
      <c r="E66" s="50">
        <v>1</v>
      </c>
      <c r="F66" s="50">
        <v>326</v>
      </c>
      <c r="G66" s="50">
        <v>1</v>
      </c>
      <c r="H66" s="51">
        <v>45966</v>
      </c>
      <c r="I66" s="50">
        <v>4</v>
      </c>
      <c r="J66" s="52">
        <v>0</v>
      </c>
      <c r="K66" s="52">
        <v>80832</v>
      </c>
      <c r="L66" s="52">
        <v>80832</v>
      </c>
      <c r="M66" s="52">
        <v>0</v>
      </c>
      <c r="N66" s="52">
        <v>0</v>
      </c>
      <c r="O66" s="52">
        <v>0</v>
      </c>
      <c r="P66" s="52">
        <v>0</v>
      </c>
      <c r="Q66" s="52">
        <v>0</v>
      </c>
      <c r="R66" s="33">
        <v>80832</v>
      </c>
      <c r="S66" s="18" t="s">
        <v>40</v>
      </c>
      <c r="T66" s="55">
        <v>0</v>
      </c>
      <c r="U66" s="79"/>
      <c r="V66" s="58" t="s">
        <v>51</v>
      </c>
      <c r="W66" s="17">
        <f t="shared" si="0"/>
        <v>14</v>
      </c>
      <c r="X66" s="76">
        <f t="shared" si="1"/>
        <v>-1</v>
      </c>
    </row>
    <row r="67" spans="1:24" x14ac:dyDescent="0.2">
      <c r="A67" s="50" t="s">
        <v>39</v>
      </c>
      <c r="B67" s="50">
        <v>900465319</v>
      </c>
      <c r="C67" s="18" t="s">
        <v>43</v>
      </c>
      <c r="D67" s="51">
        <v>45967</v>
      </c>
      <c r="E67" s="50">
        <v>1</v>
      </c>
      <c r="F67" s="50">
        <v>334</v>
      </c>
      <c r="G67" s="50">
        <v>1</v>
      </c>
      <c r="H67" s="51">
        <v>45968</v>
      </c>
      <c r="I67" s="50">
        <v>1</v>
      </c>
      <c r="J67" s="52">
        <v>559043034</v>
      </c>
      <c r="K67" s="52">
        <v>1010594954</v>
      </c>
      <c r="L67" s="52">
        <v>962210873</v>
      </c>
      <c r="M67" s="52">
        <v>0</v>
      </c>
      <c r="N67" s="52">
        <v>14673673</v>
      </c>
      <c r="O67" s="52">
        <v>1172657</v>
      </c>
      <c r="P67" s="52">
        <v>0</v>
      </c>
      <c r="Q67" s="52">
        <v>15853219</v>
      </c>
      <c r="R67" s="33">
        <v>962210873</v>
      </c>
      <c r="S67" s="24">
        <v>45986</v>
      </c>
      <c r="T67" s="55">
        <v>65368593</v>
      </c>
      <c r="U67" s="79"/>
      <c r="V67" s="58" t="s">
        <v>51</v>
      </c>
      <c r="W67" s="17">
        <f t="shared" si="0"/>
        <v>14</v>
      </c>
      <c r="X67" s="76">
        <f t="shared" si="1"/>
        <v>-1</v>
      </c>
    </row>
    <row r="68" spans="1:24" x14ac:dyDescent="0.2">
      <c r="A68" s="50" t="s">
        <v>39</v>
      </c>
      <c r="B68" s="50">
        <v>900465319</v>
      </c>
      <c r="C68" s="18" t="s">
        <v>43</v>
      </c>
      <c r="D68" s="51">
        <v>45967</v>
      </c>
      <c r="E68" s="50">
        <v>1</v>
      </c>
      <c r="F68" s="50">
        <v>334</v>
      </c>
      <c r="G68" s="50">
        <v>1</v>
      </c>
      <c r="H68" s="51">
        <v>45968</v>
      </c>
      <c r="I68" s="50">
        <v>2</v>
      </c>
      <c r="J68" s="52">
        <v>76968327</v>
      </c>
      <c r="K68" s="52">
        <v>156769053</v>
      </c>
      <c r="L68" s="52">
        <v>33568025</v>
      </c>
      <c r="M68" s="52">
        <v>0</v>
      </c>
      <c r="N68" s="52">
        <v>1067593</v>
      </c>
      <c r="O68" s="52">
        <v>0</v>
      </c>
      <c r="P68" s="52">
        <v>0</v>
      </c>
      <c r="Q68" s="52">
        <v>1067593</v>
      </c>
      <c r="R68" s="33">
        <v>33568025</v>
      </c>
      <c r="S68" s="57">
        <v>45967</v>
      </c>
      <c r="T68" s="55">
        <v>9853109</v>
      </c>
      <c r="U68" s="79"/>
      <c r="V68" s="58" t="s">
        <v>51</v>
      </c>
      <c r="W68" s="17">
        <f t="shared" ref="W68:W131" si="2">+COUNTIF(V:V,V68)</f>
        <v>14</v>
      </c>
      <c r="X68" s="76">
        <f t="shared" ref="X68:X131" si="3">+D68-H68</f>
        <v>-1</v>
      </c>
    </row>
    <row r="69" spans="1:24" x14ac:dyDescent="0.2">
      <c r="A69" s="50" t="s">
        <v>39</v>
      </c>
      <c r="B69" s="50">
        <v>825000147</v>
      </c>
      <c r="C69" s="18" t="s">
        <v>69</v>
      </c>
      <c r="D69" s="51">
        <v>45968</v>
      </c>
      <c r="E69" s="50">
        <v>1</v>
      </c>
      <c r="F69" s="50">
        <v>338</v>
      </c>
      <c r="G69" s="50">
        <v>1</v>
      </c>
      <c r="H69" s="51">
        <v>45971</v>
      </c>
      <c r="I69" s="50">
        <v>1</v>
      </c>
      <c r="J69" s="52">
        <v>511428735</v>
      </c>
      <c r="K69" s="52">
        <v>294548101</v>
      </c>
      <c r="L69" s="52">
        <v>1153540792</v>
      </c>
      <c r="M69" s="52">
        <v>10126117</v>
      </c>
      <c r="N69" s="52">
        <v>467525581</v>
      </c>
      <c r="O69" s="52">
        <v>552515778</v>
      </c>
      <c r="P69" s="52">
        <v>0</v>
      </c>
      <c r="Q69" s="52">
        <v>402811501</v>
      </c>
      <c r="R69" s="33">
        <v>1153540792</v>
      </c>
      <c r="S69" s="18" t="s">
        <v>40</v>
      </c>
      <c r="T69" s="55">
        <v>0</v>
      </c>
      <c r="U69" s="79"/>
      <c r="V69" s="58" t="s">
        <v>51</v>
      </c>
      <c r="W69" s="17">
        <f t="shared" si="2"/>
        <v>14</v>
      </c>
      <c r="X69" s="76">
        <f t="shared" si="3"/>
        <v>-3</v>
      </c>
    </row>
    <row r="70" spans="1:24" x14ac:dyDescent="0.2">
      <c r="A70" s="50" t="s">
        <v>39</v>
      </c>
      <c r="B70" s="50">
        <v>825000147</v>
      </c>
      <c r="C70" s="18" t="s">
        <v>69</v>
      </c>
      <c r="D70" s="51">
        <v>45968</v>
      </c>
      <c r="E70" s="50">
        <v>1</v>
      </c>
      <c r="F70" s="50">
        <v>338</v>
      </c>
      <c r="G70" s="50">
        <v>1</v>
      </c>
      <c r="H70" s="51">
        <v>45971</v>
      </c>
      <c r="I70" s="50">
        <v>2</v>
      </c>
      <c r="J70" s="52">
        <v>44762752</v>
      </c>
      <c r="K70" s="52">
        <v>8487909</v>
      </c>
      <c r="L70" s="52">
        <v>70849963</v>
      </c>
      <c r="M70" s="52">
        <v>0</v>
      </c>
      <c r="N70" s="52">
        <v>28190138</v>
      </c>
      <c r="O70" s="52">
        <v>35922239</v>
      </c>
      <c r="P70" s="52">
        <v>0</v>
      </c>
      <c r="Q70" s="52">
        <v>20090242</v>
      </c>
      <c r="R70" s="33">
        <v>70849963</v>
      </c>
      <c r="S70" s="57">
        <v>45972</v>
      </c>
      <c r="T70" s="55">
        <v>899274</v>
      </c>
      <c r="U70" s="79"/>
      <c r="V70" s="58" t="s">
        <v>51</v>
      </c>
      <c r="W70" s="17">
        <f t="shared" si="2"/>
        <v>14</v>
      </c>
      <c r="X70" s="76">
        <f t="shared" si="3"/>
        <v>-3</v>
      </c>
    </row>
    <row r="71" spans="1:24" x14ac:dyDescent="0.2">
      <c r="A71" s="50" t="s">
        <v>39</v>
      </c>
      <c r="B71" s="50">
        <v>900138649</v>
      </c>
      <c r="C71" s="18" t="s">
        <v>67</v>
      </c>
      <c r="D71" s="51">
        <v>45915</v>
      </c>
      <c r="E71" s="50">
        <v>1</v>
      </c>
      <c r="F71" s="50">
        <v>270</v>
      </c>
      <c r="G71" s="50">
        <v>1</v>
      </c>
      <c r="H71" s="37">
        <v>45916</v>
      </c>
      <c r="I71" s="50">
        <v>1</v>
      </c>
      <c r="J71" s="52">
        <v>1538040231</v>
      </c>
      <c r="K71" s="52">
        <v>747899934</v>
      </c>
      <c r="L71" s="52">
        <v>754935669</v>
      </c>
      <c r="M71" s="52">
        <v>0</v>
      </c>
      <c r="N71" s="52">
        <v>0</v>
      </c>
      <c r="O71" s="52">
        <v>0</v>
      </c>
      <c r="P71" s="32">
        <v>0</v>
      </c>
      <c r="Q71" s="52">
        <v>0</v>
      </c>
      <c r="R71" s="33">
        <v>754935669</v>
      </c>
      <c r="S71" s="59">
        <v>45919</v>
      </c>
      <c r="T71" s="55">
        <v>299159973</v>
      </c>
      <c r="U71" s="79"/>
      <c r="V71" s="60" t="s">
        <v>53</v>
      </c>
      <c r="W71" s="17">
        <f t="shared" si="2"/>
        <v>16</v>
      </c>
      <c r="X71" s="76">
        <f t="shared" si="3"/>
        <v>-1</v>
      </c>
    </row>
    <row r="72" spans="1:24" x14ac:dyDescent="0.2">
      <c r="A72" s="50" t="s">
        <v>39</v>
      </c>
      <c r="B72" s="50">
        <v>900138649</v>
      </c>
      <c r="C72" s="18" t="s">
        <v>67</v>
      </c>
      <c r="D72" s="51">
        <v>45915</v>
      </c>
      <c r="E72" s="50">
        <v>1</v>
      </c>
      <c r="F72" s="50">
        <v>270</v>
      </c>
      <c r="G72" s="50">
        <v>1</v>
      </c>
      <c r="H72" s="37">
        <v>45916</v>
      </c>
      <c r="I72" s="50">
        <v>2</v>
      </c>
      <c r="J72" s="52">
        <v>102600218</v>
      </c>
      <c r="K72" s="52">
        <v>17243290</v>
      </c>
      <c r="L72" s="52">
        <v>18489344</v>
      </c>
      <c r="M72" s="52">
        <v>0</v>
      </c>
      <c r="N72" s="52">
        <v>0</v>
      </c>
      <c r="O72" s="52">
        <v>0</v>
      </c>
      <c r="P72" s="32">
        <v>0</v>
      </c>
      <c r="Q72" s="52">
        <v>0</v>
      </c>
      <c r="R72" s="33">
        <v>18489344</v>
      </c>
      <c r="S72" s="61" t="s">
        <v>40</v>
      </c>
      <c r="T72" s="55">
        <v>0</v>
      </c>
      <c r="U72" s="79"/>
      <c r="V72" s="60" t="s">
        <v>53</v>
      </c>
      <c r="W72" s="17">
        <f t="shared" si="2"/>
        <v>16</v>
      </c>
      <c r="X72" s="76">
        <f t="shared" si="3"/>
        <v>-1</v>
      </c>
    </row>
    <row r="73" spans="1:24" x14ac:dyDescent="0.2">
      <c r="A73" s="50" t="s">
        <v>39</v>
      </c>
      <c r="B73" s="50">
        <v>900959051</v>
      </c>
      <c r="C73" s="18" t="s">
        <v>73</v>
      </c>
      <c r="D73" s="51">
        <v>45946</v>
      </c>
      <c r="E73" s="50">
        <v>1</v>
      </c>
      <c r="F73" s="50">
        <v>303</v>
      </c>
      <c r="G73" s="50">
        <v>1</v>
      </c>
      <c r="H73" s="51">
        <v>45947</v>
      </c>
      <c r="I73" s="50">
        <v>1</v>
      </c>
      <c r="J73" s="52">
        <v>15360732</v>
      </c>
      <c r="K73" s="52">
        <v>21085559</v>
      </c>
      <c r="L73" s="52">
        <v>21085559</v>
      </c>
      <c r="M73" s="52">
        <v>0</v>
      </c>
      <c r="N73" s="52">
        <v>0</v>
      </c>
      <c r="O73" s="52">
        <v>0</v>
      </c>
      <c r="P73" s="32">
        <v>0</v>
      </c>
      <c r="Q73" s="52">
        <v>0</v>
      </c>
      <c r="R73" s="33">
        <v>21085559</v>
      </c>
      <c r="S73" s="61" t="s">
        <v>40</v>
      </c>
      <c r="T73" s="55">
        <v>0</v>
      </c>
      <c r="U73" s="79"/>
      <c r="V73" s="60" t="s">
        <v>53</v>
      </c>
      <c r="W73" s="17">
        <f t="shared" si="2"/>
        <v>16</v>
      </c>
      <c r="X73" s="76">
        <f t="shared" si="3"/>
        <v>-1</v>
      </c>
    </row>
    <row r="74" spans="1:24" x14ac:dyDescent="0.2">
      <c r="A74" s="50" t="s">
        <v>39</v>
      </c>
      <c r="B74" s="50">
        <v>900959051</v>
      </c>
      <c r="C74" s="18" t="s">
        <v>73</v>
      </c>
      <c r="D74" s="51">
        <v>45946</v>
      </c>
      <c r="E74" s="50">
        <v>1</v>
      </c>
      <c r="F74" s="50">
        <v>303</v>
      </c>
      <c r="G74" s="50">
        <v>1</v>
      </c>
      <c r="H74" s="51">
        <v>45947</v>
      </c>
      <c r="I74" s="50">
        <v>2</v>
      </c>
      <c r="J74" s="52">
        <v>0</v>
      </c>
      <c r="K74" s="52">
        <v>359536</v>
      </c>
      <c r="L74" s="52">
        <v>359536</v>
      </c>
      <c r="M74" s="52">
        <v>0</v>
      </c>
      <c r="N74" s="52">
        <v>0</v>
      </c>
      <c r="O74" s="52">
        <v>0</v>
      </c>
      <c r="P74" s="32">
        <v>0</v>
      </c>
      <c r="Q74" s="52">
        <v>0</v>
      </c>
      <c r="R74" s="33">
        <v>359536</v>
      </c>
      <c r="S74" s="61" t="s">
        <v>40</v>
      </c>
      <c r="T74" s="55">
        <v>0</v>
      </c>
      <c r="U74" s="79"/>
      <c r="V74" s="60" t="s">
        <v>53</v>
      </c>
      <c r="W74" s="17">
        <f t="shared" si="2"/>
        <v>16</v>
      </c>
      <c r="X74" s="76">
        <f t="shared" si="3"/>
        <v>-1</v>
      </c>
    </row>
    <row r="75" spans="1:24" x14ac:dyDescent="0.2">
      <c r="A75" s="50" t="s">
        <v>39</v>
      </c>
      <c r="B75" s="50">
        <v>900008328</v>
      </c>
      <c r="C75" s="18" t="s">
        <v>70</v>
      </c>
      <c r="D75" s="51">
        <v>45981</v>
      </c>
      <c r="E75" s="50">
        <v>1</v>
      </c>
      <c r="F75" s="50">
        <v>348</v>
      </c>
      <c r="G75" s="50">
        <v>1</v>
      </c>
      <c r="H75" s="51">
        <v>45982</v>
      </c>
      <c r="I75" s="50">
        <v>1</v>
      </c>
      <c r="J75" s="52">
        <v>33225614</v>
      </c>
      <c r="K75" s="52">
        <v>0</v>
      </c>
      <c r="L75" s="52">
        <v>0</v>
      </c>
      <c r="M75" s="52">
        <v>0</v>
      </c>
      <c r="N75" s="52">
        <v>0</v>
      </c>
      <c r="O75" s="52">
        <v>0</v>
      </c>
      <c r="P75" s="32">
        <v>0</v>
      </c>
      <c r="Q75" s="52">
        <v>0</v>
      </c>
      <c r="R75" s="33">
        <v>0</v>
      </c>
      <c r="S75" s="61" t="s">
        <v>40</v>
      </c>
      <c r="T75" s="55">
        <v>0</v>
      </c>
      <c r="U75" s="79"/>
      <c r="V75" s="60" t="s">
        <v>53</v>
      </c>
      <c r="W75" s="17">
        <f t="shared" si="2"/>
        <v>16</v>
      </c>
      <c r="X75" s="76">
        <f t="shared" si="3"/>
        <v>-1</v>
      </c>
    </row>
    <row r="76" spans="1:24" x14ac:dyDescent="0.2">
      <c r="A76" s="50" t="s">
        <v>39</v>
      </c>
      <c r="B76" s="50">
        <v>900008328</v>
      </c>
      <c r="C76" s="18" t="s">
        <v>70</v>
      </c>
      <c r="D76" s="51">
        <v>45981</v>
      </c>
      <c r="E76" s="50">
        <v>1</v>
      </c>
      <c r="F76" s="50">
        <v>348</v>
      </c>
      <c r="G76" s="50">
        <v>1</v>
      </c>
      <c r="H76" s="51">
        <v>45982</v>
      </c>
      <c r="I76" s="50">
        <v>2</v>
      </c>
      <c r="J76" s="52">
        <v>0</v>
      </c>
      <c r="K76" s="52">
        <v>0</v>
      </c>
      <c r="L76" s="52">
        <v>1518792</v>
      </c>
      <c r="M76" s="52">
        <v>0</v>
      </c>
      <c r="N76" s="52">
        <v>0</v>
      </c>
      <c r="O76" s="52">
        <v>0</v>
      </c>
      <c r="P76" s="32">
        <v>0</v>
      </c>
      <c r="Q76" s="52">
        <v>0</v>
      </c>
      <c r="R76" s="33">
        <v>1518792</v>
      </c>
      <c r="S76" s="61" t="s">
        <v>40</v>
      </c>
      <c r="T76" s="55">
        <v>0</v>
      </c>
      <c r="U76" s="79"/>
      <c r="V76" s="60" t="s">
        <v>53</v>
      </c>
      <c r="W76" s="17">
        <f t="shared" si="2"/>
        <v>16</v>
      </c>
      <c r="X76" s="76">
        <f t="shared" si="3"/>
        <v>-1</v>
      </c>
    </row>
    <row r="77" spans="1:24" x14ac:dyDescent="0.2">
      <c r="A77" s="50" t="s">
        <v>39</v>
      </c>
      <c r="B77" s="50">
        <v>900042103</v>
      </c>
      <c r="C77" s="18" t="s">
        <v>76</v>
      </c>
      <c r="D77" s="51">
        <v>45987</v>
      </c>
      <c r="E77" s="50">
        <v>1</v>
      </c>
      <c r="F77" s="50">
        <v>361</v>
      </c>
      <c r="G77" s="50">
        <v>1</v>
      </c>
      <c r="H77" s="51">
        <v>45988</v>
      </c>
      <c r="I77" s="50">
        <v>1</v>
      </c>
      <c r="J77" s="52">
        <v>41639160</v>
      </c>
      <c r="K77" s="52">
        <v>23908700</v>
      </c>
      <c r="L77" s="52">
        <v>37643487</v>
      </c>
      <c r="M77" s="52">
        <v>0</v>
      </c>
      <c r="N77" s="52">
        <v>0</v>
      </c>
      <c r="O77" s="52">
        <v>0</v>
      </c>
      <c r="P77" s="52">
        <v>0</v>
      </c>
      <c r="Q77" s="52">
        <v>0</v>
      </c>
      <c r="R77" s="33">
        <v>37643487</v>
      </c>
      <c r="S77" s="61" t="s">
        <v>40</v>
      </c>
      <c r="T77" s="55">
        <v>0</v>
      </c>
      <c r="U77" s="79"/>
      <c r="V77" s="60" t="s">
        <v>53</v>
      </c>
      <c r="W77" s="17">
        <f t="shared" si="2"/>
        <v>16</v>
      </c>
      <c r="X77" s="76">
        <f t="shared" si="3"/>
        <v>-1</v>
      </c>
    </row>
    <row r="78" spans="1:24" s="96" customFormat="1" x14ac:dyDescent="0.2">
      <c r="A78" s="85" t="s">
        <v>39</v>
      </c>
      <c r="B78" s="85">
        <v>825000834</v>
      </c>
      <c r="C78" s="86" t="s">
        <v>75</v>
      </c>
      <c r="D78" s="87">
        <v>45972</v>
      </c>
      <c r="E78" s="85">
        <v>1</v>
      </c>
      <c r="F78" s="85">
        <v>342</v>
      </c>
      <c r="G78" s="85">
        <v>1</v>
      </c>
      <c r="H78" s="87">
        <v>45973</v>
      </c>
      <c r="I78" s="85">
        <v>1</v>
      </c>
      <c r="J78" s="88">
        <v>231481299</v>
      </c>
      <c r="K78" s="88">
        <v>97920899</v>
      </c>
      <c r="L78" s="88">
        <v>256437328</v>
      </c>
      <c r="M78" s="88">
        <v>0</v>
      </c>
      <c r="N78" s="88">
        <v>26505620</v>
      </c>
      <c r="O78" s="88">
        <v>32208822</v>
      </c>
      <c r="P78" s="88">
        <v>4594882</v>
      </c>
      <c r="Q78" s="88">
        <v>593116</v>
      </c>
      <c r="R78" s="89">
        <v>256437328</v>
      </c>
      <c r="S78" s="90">
        <v>45986</v>
      </c>
      <c r="T78" s="91">
        <v>5621599</v>
      </c>
      <c r="U78" s="92" t="s">
        <v>129</v>
      </c>
      <c r="V78" s="93" t="s">
        <v>53</v>
      </c>
      <c r="W78" s="94">
        <f t="shared" si="2"/>
        <v>16</v>
      </c>
      <c r="X78" s="95">
        <f t="shared" si="3"/>
        <v>-1</v>
      </c>
    </row>
    <row r="79" spans="1:24" s="96" customFormat="1" x14ac:dyDescent="0.2">
      <c r="A79" s="85" t="s">
        <v>39</v>
      </c>
      <c r="B79" s="85">
        <v>825000834</v>
      </c>
      <c r="C79" s="86" t="s">
        <v>75</v>
      </c>
      <c r="D79" s="87">
        <v>45972</v>
      </c>
      <c r="E79" s="85">
        <v>1</v>
      </c>
      <c r="F79" s="85">
        <v>342</v>
      </c>
      <c r="G79" s="85">
        <v>1</v>
      </c>
      <c r="H79" s="87">
        <v>45973</v>
      </c>
      <c r="I79" s="85">
        <v>2</v>
      </c>
      <c r="J79" s="88">
        <v>3935414</v>
      </c>
      <c r="K79" s="88">
        <v>0</v>
      </c>
      <c r="L79" s="88">
        <v>4292309</v>
      </c>
      <c r="M79" s="88">
        <v>0</v>
      </c>
      <c r="N79" s="88">
        <v>2717440</v>
      </c>
      <c r="O79" s="88">
        <v>1189232</v>
      </c>
      <c r="P79" s="88">
        <v>0</v>
      </c>
      <c r="Q79" s="88">
        <v>13068030</v>
      </c>
      <c r="R79" s="89">
        <v>4292309</v>
      </c>
      <c r="S79" s="85" t="s">
        <v>40</v>
      </c>
      <c r="T79" s="91">
        <v>0</v>
      </c>
      <c r="U79" s="92" t="s">
        <v>129</v>
      </c>
      <c r="V79" s="93" t="s">
        <v>53</v>
      </c>
      <c r="W79" s="94">
        <f t="shared" si="2"/>
        <v>16</v>
      </c>
      <c r="X79" s="95">
        <f t="shared" si="3"/>
        <v>-1</v>
      </c>
    </row>
    <row r="80" spans="1:24" s="97" customFormat="1" x14ac:dyDescent="0.2">
      <c r="A80" s="85" t="s">
        <v>39</v>
      </c>
      <c r="B80" s="85">
        <v>825000834</v>
      </c>
      <c r="C80" s="86" t="s">
        <v>75</v>
      </c>
      <c r="D80" s="87">
        <v>45972</v>
      </c>
      <c r="E80" s="85">
        <v>1</v>
      </c>
      <c r="F80" s="85">
        <v>342</v>
      </c>
      <c r="G80" s="85">
        <v>1</v>
      </c>
      <c r="H80" s="87">
        <v>45973</v>
      </c>
      <c r="I80" s="85">
        <v>4</v>
      </c>
      <c r="J80" s="88">
        <v>0</v>
      </c>
      <c r="K80" s="88">
        <v>962127</v>
      </c>
      <c r="L80" s="88">
        <v>962127</v>
      </c>
      <c r="M80" s="88">
        <v>0</v>
      </c>
      <c r="N80" s="88">
        <v>0</v>
      </c>
      <c r="O80" s="88">
        <v>0</v>
      </c>
      <c r="P80" s="88">
        <v>0</v>
      </c>
      <c r="Q80" s="88">
        <v>0</v>
      </c>
      <c r="R80" s="89">
        <v>962127</v>
      </c>
      <c r="S80" s="85" t="s">
        <v>40</v>
      </c>
      <c r="T80" s="91">
        <v>0</v>
      </c>
      <c r="U80" s="92" t="s">
        <v>129</v>
      </c>
      <c r="V80" s="93" t="s">
        <v>53</v>
      </c>
      <c r="W80" s="94">
        <f t="shared" si="2"/>
        <v>16</v>
      </c>
      <c r="X80" s="95">
        <f t="shared" si="3"/>
        <v>-1</v>
      </c>
    </row>
    <row r="81" spans="1:24" x14ac:dyDescent="0.2">
      <c r="A81" s="50" t="s">
        <v>39</v>
      </c>
      <c r="B81" s="50">
        <v>900210003</v>
      </c>
      <c r="C81" s="18" t="s">
        <v>65</v>
      </c>
      <c r="D81" s="51">
        <v>45915</v>
      </c>
      <c r="E81" s="50">
        <v>1</v>
      </c>
      <c r="F81" s="62" t="s">
        <v>52</v>
      </c>
      <c r="G81" s="50">
        <v>2</v>
      </c>
      <c r="H81" s="37">
        <v>45916</v>
      </c>
      <c r="I81" s="50">
        <v>1</v>
      </c>
      <c r="J81" s="52">
        <v>571478178</v>
      </c>
      <c r="K81" s="52">
        <v>492062521</v>
      </c>
      <c r="L81" s="52">
        <v>489179478</v>
      </c>
      <c r="M81" s="52">
        <v>0</v>
      </c>
      <c r="N81" s="52">
        <v>288297698</v>
      </c>
      <c r="O81" s="52">
        <v>0</v>
      </c>
      <c r="P81" s="52">
        <v>0</v>
      </c>
      <c r="Q81" s="52">
        <v>0</v>
      </c>
      <c r="R81" s="33">
        <v>489179478</v>
      </c>
      <c r="S81" s="50" t="s">
        <v>40</v>
      </c>
      <c r="T81" s="55">
        <v>0</v>
      </c>
      <c r="U81" s="79"/>
      <c r="V81" s="60" t="s">
        <v>53</v>
      </c>
      <c r="W81" s="17">
        <f t="shared" si="2"/>
        <v>16</v>
      </c>
      <c r="X81" s="76">
        <f t="shared" si="3"/>
        <v>-1</v>
      </c>
    </row>
    <row r="82" spans="1:24" x14ac:dyDescent="0.2">
      <c r="A82" s="50" t="s">
        <v>39</v>
      </c>
      <c r="B82" s="50">
        <v>900210003</v>
      </c>
      <c r="C82" s="18" t="s">
        <v>65</v>
      </c>
      <c r="D82" s="51">
        <v>45915</v>
      </c>
      <c r="E82" s="50">
        <v>1</v>
      </c>
      <c r="F82" s="62" t="s">
        <v>52</v>
      </c>
      <c r="G82" s="50">
        <v>2</v>
      </c>
      <c r="H82" s="37">
        <v>45916</v>
      </c>
      <c r="I82" s="50">
        <v>2</v>
      </c>
      <c r="J82" s="52">
        <v>22590627</v>
      </c>
      <c r="K82" s="52">
        <v>959227</v>
      </c>
      <c r="L82" s="52">
        <v>5862128</v>
      </c>
      <c r="M82" s="52">
        <v>0</v>
      </c>
      <c r="N82" s="52">
        <v>4588744</v>
      </c>
      <c r="O82" s="52">
        <v>0</v>
      </c>
      <c r="P82" s="52">
        <v>0</v>
      </c>
      <c r="Q82" s="52">
        <v>0</v>
      </c>
      <c r="R82" s="33">
        <v>5862128</v>
      </c>
      <c r="S82" s="50" t="s">
        <v>40</v>
      </c>
      <c r="T82" s="55">
        <v>0</v>
      </c>
      <c r="U82" s="79"/>
      <c r="V82" s="60" t="s">
        <v>53</v>
      </c>
      <c r="W82" s="17">
        <f t="shared" si="2"/>
        <v>16</v>
      </c>
      <c r="X82" s="76">
        <f t="shared" si="3"/>
        <v>-1</v>
      </c>
    </row>
    <row r="83" spans="1:24" x14ac:dyDescent="0.2">
      <c r="A83" s="50" t="s">
        <v>39</v>
      </c>
      <c r="B83" s="50">
        <v>839000794</v>
      </c>
      <c r="C83" s="18" t="s">
        <v>65</v>
      </c>
      <c r="D83" s="51">
        <v>45903</v>
      </c>
      <c r="E83" s="50">
        <v>2</v>
      </c>
      <c r="F83" s="50" t="s">
        <v>45</v>
      </c>
      <c r="G83" s="50">
        <v>2</v>
      </c>
      <c r="H83" s="51">
        <v>45904</v>
      </c>
      <c r="I83" s="50">
        <v>1</v>
      </c>
      <c r="J83" s="52">
        <v>1574291625</v>
      </c>
      <c r="K83" s="52">
        <v>1224695479</v>
      </c>
      <c r="L83" s="52">
        <v>0</v>
      </c>
      <c r="M83" s="52">
        <v>1397955</v>
      </c>
      <c r="N83" s="52">
        <v>793934336</v>
      </c>
      <c r="O83" s="52">
        <v>0</v>
      </c>
      <c r="P83" s="52">
        <v>0</v>
      </c>
      <c r="Q83" s="52">
        <v>0</v>
      </c>
      <c r="R83" s="33">
        <v>0</v>
      </c>
      <c r="S83" s="50" t="s">
        <v>40</v>
      </c>
      <c r="T83" s="55">
        <v>0</v>
      </c>
      <c r="U83" s="79"/>
      <c r="V83" s="60" t="s">
        <v>53</v>
      </c>
      <c r="W83" s="17">
        <f t="shared" si="2"/>
        <v>16</v>
      </c>
      <c r="X83" s="76">
        <f t="shared" si="3"/>
        <v>-1</v>
      </c>
    </row>
    <row r="84" spans="1:24" x14ac:dyDescent="0.2">
      <c r="A84" s="50" t="s">
        <v>39</v>
      </c>
      <c r="B84" s="50">
        <v>839000794</v>
      </c>
      <c r="C84" s="18" t="s">
        <v>65</v>
      </c>
      <c r="D84" s="51">
        <v>45903</v>
      </c>
      <c r="E84" s="50">
        <v>2</v>
      </c>
      <c r="F84" s="50" t="s">
        <v>45</v>
      </c>
      <c r="G84" s="50">
        <v>2</v>
      </c>
      <c r="H84" s="51">
        <v>45904</v>
      </c>
      <c r="I84" s="50">
        <v>2</v>
      </c>
      <c r="J84" s="52">
        <v>120645550</v>
      </c>
      <c r="K84" s="52">
        <v>10306080</v>
      </c>
      <c r="L84" s="52">
        <v>0</v>
      </c>
      <c r="M84" s="52">
        <v>0</v>
      </c>
      <c r="N84" s="52">
        <v>57571717</v>
      </c>
      <c r="O84" s="52">
        <v>0</v>
      </c>
      <c r="P84" s="52">
        <v>0</v>
      </c>
      <c r="Q84" s="52">
        <v>0</v>
      </c>
      <c r="R84" s="33">
        <v>0</v>
      </c>
      <c r="S84" s="50" t="s">
        <v>40</v>
      </c>
      <c r="T84" s="55">
        <v>0</v>
      </c>
      <c r="U84" s="79"/>
      <c r="V84" s="60" t="s">
        <v>53</v>
      </c>
      <c r="W84" s="17">
        <f t="shared" si="2"/>
        <v>16</v>
      </c>
      <c r="X84" s="76">
        <f t="shared" si="3"/>
        <v>-1</v>
      </c>
    </row>
    <row r="85" spans="1:24" x14ac:dyDescent="0.2">
      <c r="A85" s="50" t="s">
        <v>39</v>
      </c>
      <c r="B85" s="50">
        <v>800101022</v>
      </c>
      <c r="C85" s="18" t="s">
        <v>72</v>
      </c>
      <c r="D85" s="51">
        <v>45917</v>
      </c>
      <c r="E85" s="50">
        <v>2</v>
      </c>
      <c r="F85" s="50" t="s">
        <v>45</v>
      </c>
      <c r="G85" s="50">
        <v>2</v>
      </c>
      <c r="H85" s="37">
        <v>45918</v>
      </c>
      <c r="I85" s="50">
        <v>1</v>
      </c>
      <c r="J85" s="52">
        <v>771981296</v>
      </c>
      <c r="K85" s="52">
        <v>455393540</v>
      </c>
      <c r="L85" s="52">
        <v>0</v>
      </c>
      <c r="M85" s="52">
        <v>0</v>
      </c>
      <c r="N85" s="52">
        <v>51029758</v>
      </c>
      <c r="O85" s="52">
        <v>0</v>
      </c>
      <c r="P85" s="52">
        <v>0</v>
      </c>
      <c r="Q85" s="52">
        <v>0</v>
      </c>
      <c r="R85" s="33">
        <v>0</v>
      </c>
      <c r="S85" s="50" t="s">
        <v>40</v>
      </c>
      <c r="T85" s="55">
        <v>0</v>
      </c>
      <c r="U85" s="79"/>
      <c r="V85" s="60" t="s">
        <v>53</v>
      </c>
      <c r="W85" s="17">
        <f t="shared" si="2"/>
        <v>16</v>
      </c>
      <c r="X85" s="76">
        <f t="shared" si="3"/>
        <v>-1</v>
      </c>
    </row>
    <row r="86" spans="1:24" x14ac:dyDescent="0.2">
      <c r="A86" s="50" t="s">
        <v>39</v>
      </c>
      <c r="B86" s="50">
        <v>800101022</v>
      </c>
      <c r="C86" s="18" t="s">
        <v>72</v>
      </c>
      <c r="D86" s="51">
        <v>45917</v>
      </c>
      <c r="E86" s="50">
        <v>2</v>
      </c>
      <c r="F86" s="50" t="s">
        <v>45</v>
      </c>
      <c r="G86" s="50">
        <v>2</v>
      </c>
      <c r="H86" s="37">
        <v>45918</v>
      </c>
      <c r="I86" s="50">
        <v>2</v>
      </c>
      <c r="J86" s="52">
        <v>33201428</v>
      </c>
      <c r="K86" s="52">
        <v>31673120</v>
      </c>
      <c r="L86" s="52">
        <v>0</v>
      </c>
      <c r="M86" s="52">
        <v>0</v>
      </c>
      <c r="N86" s="52">
        <v>10448976</v>
      </c>
      <c r="O86" s="52">
        <v>0</v>
      </c>
      <c r="P86" s="52">
        <v>0</v>
      </c>
      <c r="Q86" s="52">
        <v>0</v>
      </c>
      <c r="R86" s="33">
        <v>0</v>
      </c>
      <c r="S86" s="50" t="s">
        <v>40</v>
      </c>
      <c r="T86" s="55">
        <v>0</v>
      </c>
      <c r="U86" s="79"/>
      <c r="V86" s="60" t="s">
        <v>53</v>
      </c>
      <c r="W86" s="17">
        <f t="shared" si="2"/>
        <v>16</v>
      </c>
      <c r="X86" s="76">
        <f t="shared" si="3"/>
        <v>-1</v>
      </c>
    </row>
    <row r="87" spans="1:24" s="97" customFormat="1" x14ac:dyDescent="0.2">
      <c r="A87" s="85" t="s">
        <v>39</v>
      </c>
      <c r="B87" s="85">
        <v>839000794</v>
      </c>
      <c r="C87" s="86" t="s">
        <v>65</v>
      </c>
      <c r="D87" s="87">
        <v>45912</v>
      </c>
      <c r="E87" s="85">
        <v>1</v>
      </c>
      <c r="F87" s="98" t="s">
        <v>63</v>
      </c>
      <c r="G87" s="85">
        <v>2</v>
      </c>
      <c r="H87" s="87">
        <v>45915</v>
      </c>
      <c r="I87" s="85">
        <v>1</v>
      </c>
      <c r="J87" s="88">
        <v>2748504732</v>
      </c>
      <c r="K87" s="88">
        <v>1224695479</v>
      </c>
      <c r="L87" s="88">
        <v>1765931297</v>
      </c>
      <c r="M87" s="88">
        <v>1397955</v>
      </c>
      <c r="N87" s="88">
        <v>793934336</v>
      </c>
      <c r="O87" s="88">
        <v>0</v>
      </c>
      <c r="P87" s="88">
        <v>0</v>
      </c>
      <c r="Q87" s="88">
        <v>0</v>
      </c>
      <c r="R87" s="89">
        <v>1765931297</v>
      </c>
      <c r="S87" s="85" t="s">
        <v>40</v>
      </c>
      <c r="T87" s="91">
        <v>0</v>
      </c>
      <c r="U87" s="92" t="s">
        <v>129</v>
      </c>
      <c r="V87" s="99" t="s">
        <v>54</v>
      </c>
      <c r="W87" s="94">
        <f t="shared" si="2"/>
        <v>15</v>
      </c>
      <c r="X87" s="95">
        <f t="shared" si="3"/>
        <v>-3</v>
      </c>
    </row>
    <row r="88" spans="1:24" s="97" customFormat="1" x14ac:dyDescent="0.2">
      <c r="A88" s="85" t="s">
        <v>39</v>
      </c>
      <c r="B88" s="85">
        <v>839000794</v>
      </c>
      <c r="C88" s="86" t="s">
        <v>65</v>
      </c>
      <c r="D88" s="87">
        <v>45912</v>
      </c>
      <c r="E88" s="85">
        <v>1</v>
      </c>
      <c r="F88" s="98" t="s">
        <v>63</v>
      </c>
      <c r="G88" s="85">
        <v>2</v>
      </c>
      <c r="H88" s="87">
        <v>45915</v>
      </c>
      <c r="I88" s="85">
        <v>2</v>
      </c>
      <c r="J88" s="88">
        <v>144395537</v>
      </c>
      <c r="K88" s="88">
        <v>10306080</v>
      </c>
      <c r="L88" s="88">
        <v>77678850</v>
      </c>
      <c r="M88" s="88">
        <v>0</v>
      </c>
      <c r="N88" s="88">
        <v>57571717</v>
      </c>
      <c r="O88" s="88">
        <v>0</v>
      </c>
      <c r="P88" s="88">
        <v>0</v>
      </c>
      <c r="Q88" s="88">
        <v>0</v>
      </c>
      <c r="R88" s="89">
        <v>77678850</v>
      </c>
      <c r="S88" s="85" t="s">
        <v>40</v>
      </c>
      <c r="T88" s="91">
        <v>0</v>
      </c>
      <c r="U88" s="92" t="s">
        <v>129</v>
      </c>
      <c r="V88" s="99" t="s">
        <v>54</v>
      </c>
      <c r="W88" s="94">
        <f t="shared" si="2"/>
        <v>15</v>
      </c>
      <c r="X88" s="95">
        <f t="shared" si="3"/>
        <v>-3</v>
      </c>
    </row>
    <row r="89" spans="1:24" s="97" customFormat="1" x14ac:dyDescent="0.2">
      <c r="A89" s="85" t="s">
        <v>39</v>
      </c>
      <c r="B89" s="85">
        <v>839000794</v>
      </c>
      <c r="C89" s="86" t="s">
        <v>65</v>
      </c>
      <c r="D89" s="87">
        <v>45912</v>
      </c>
      <c r="E89" s="85">
        <v>1</v>
      </c>
      <c r="F89" s="98" t="s">
        <v>63</v>
      </c>
      <c r="G89" s="85">
        <v>2</v>
      </c>
      <c r="H89" s="87">
        <v>45915</v>
      </c>
      <c r="I89" s="85">
        <v>4</v>
      </c>
      <c r="J89" s="88">
        <v>0</v>
      </c>
      <c r="K89" s="88">
        <v>11848159</v>
      </c>
      <c r="L89" s="88">
        <v>11741256</v>
      </c>
      <c r="M89" s="88">
        <v>0</v>
      </c>
      <c r="N89" s="88">
        <v>0</v>
      </c>
      <c r="O89" s="88">
        <v>0</v>
      </c>
      <c r="P89" s="88">
        <v>0</v>
      </c>
      <c r="Q89" s="88">
        <v>0</v>
      </c>
      <c r="R89" s="89">
        <v>11741256</v>
      </c>
      <c r="S89" s="85" t="s">
        <v>40</v>
      </c>
      <c r="T89" s="91">
        <v>0</v>
      </c>
      <c r="U89" s="92" t="s">
        <v>129</v>
      </c>
      <c r="V89" s="99" t="s">
        <v>54</v>
      </c>
      <c r="W89" s="94">
        <f t="shared" si="2"/>
        <v>15</v>
      </c>
      <c r="X89" s="95">
        <f t="shared" si="3"/>
        <v>-3</v>
      </c>
    </row>
    <row r="90" spans="1:24" x14ac:dyDescent="0.2">
      <c r="A90" s="50" t="s">
        <v>39</v>
      </c>
      <c r="B90" s="50">
        <v>900016598</v>
      </c>
      <c r="C90" s="18" t="s">
        <v>70</v>
      </c>
      <c r="D90" s="51">
        <v>45916</v>
      </c>
      <c r="E90" s="50">
        <v>1</v>
      </c>
      <c r="F90" s="50">
        <v>277</v>
      </c>
      <c r="G90" s="50">
        <v>1</v>
      </c>
      <c r="H90" s="37">
        <v>45917</v>
      </c>
      <c r="I90" s="50">
        <v>1</v>
      </c>
      <c r="J90" s="52">
        <v>374046688</v>
      </c>
      <c r="K90" s="52">
        <v>669303677</v>
      </c>
      <c r="L90" s="52">
        <v>473149364</v>
      </c>
      <c r="M90" s="52">
        <v>63274557</v>
      </c>
      <c r="N90" s="52">
        <v>4039100</v>
      </c>
      <c r="O90" s="52">
        <v>0</v>
      </c>
      <c r="P90" s="52">
        <v>0</v>
      </c>
      <c r="Q90" s="52">
        <v>4350000</v>
      </c>
      <c r="R90" s="33">
        <v>473149364</v>
      </c>
      <c r="S90" s="57">
        <v>45919</v>
      </c>
      <c r="T90" s="55">
        <v>285506385</v>
      </c>
      <c r="U90" s="79"/>
      <c r="V90" s="63" t="s">
        <v>54</v>
      </c>
      <c r="W90" s="17">
        <f t="shared" si="2"/>
        <v>15</v>
      </c>
      <c r="X90" s="76">
        <f t="shared" si="3"/>
        <v>-1</v>
      </c>
    </row>
    <row r="91" spans="1:24" x14ac:dyDescent="0.2">
      <c r="A91" s="50" t="s">
        <v>39</v>
      </c>
      <c r="B91" s="50">
        <v>900016598</v>
      </c>
      <c r="C91" s="18" t="s">
        <v>70</v>
      </c>
      <c r="D91" s="51">
        <v>45916</v>
      </c>
      <c r="E91" s="50">
        <v>1</v>
      </c>
      <c r="F91" s="50">
        <v>277</v>
      </c>
      <c r="G91" s="50">
        <v>1</v>
      </c>
      <c r="H91" s="37">
        <v>45917</v>
      </c>
      <c r="I91" s="50">
        <v>2</v>
      </c>
      <c r="J91" s="52">
        <v>13564638</v>
      </c>
      <c r="K91" s="52">
        <v>20076343</v>
      </c>
      <c r="L91" s="52">
        <v>2280836</v>
      </c>
      <c r="M91" s="52">
        <v>0</v>
      </c>
      <c r="N91" s="52">
        <v>0</v>
      </c>
      <c r="O91" s="52">
        <v>0</v>
      </c>
      <c r="P91" s="52">
        <v>0</v>
      </c>
      <c r="Q91" s="52">
        <v>2214000</v>
      </c>
      <c r="R91" s="33">
        <v>2280836</v>
      </c>
      <c r="S91" s="50" t="s">
        <v>40</v>
      </c>
      <c r="T91" s="55">
        <v>0</v>
      </c>
      <c r="U91" s="79"/>
      <c r="V91" s="63" t="s">
        <v>54</v>
      </c>
      <c r="W91" s="17">
        <f t="shared" si="2"/>
        <v>15</v>
      </c>
      <c r="X91" s="76">
        <f t="shared" si="3"/>
        <v>-1</v>
      </c>
    </row>
    <row r="92" spans="1:24" x14ac:dyDescent="0.2">
      <c r="A92" s="50" t="s">
        <v>39</v>
      </c>
      <c r="B92" s="50">
        <v>900016598</v>
      </c>
      <c r="C92" s="18" t="s">
        <v>70</v>
      </c>
      <c r="D92" s="51">
        <v>45916</v>
      </c>
      <c r="E92" s="50">
        <v>1</v>
      </c>
      <c r="F92" s="50">
        <v>277</v>
      </c>
      <c r="G92" s="50">
        <v>1</v>
      </c>
      <c r="H92" s="37">
        <v>45917</v>
      </c>
      <c r="I92" s="50">
        <v>4</v>
      </c>
      <c r="J92" s="52">
        <v>0</v>
      </c>
      <c r="K92" s="52">
        <v>0</v>
      </c>
      <c r="L92" s="52">
        <v>1897517</v>
      </c>
      <c r="M92" s="52">
        <v>0</v>
      </c>
      <c r="N92" s="52">
        <v>0</v>
      </c>
      <c r="O92" s="52">
        <v>0</v>
      </c>
      <c r="P92" s="52">
        <v>0</v>
      </c>
      <c r="Q92" s="52">
        <v>0</v>
      </c>
      <c r="R92" s="33">
        <v>1897517</v>
      </c>
      <c r="S92" s="50" t="s">
        <v>40</v>
      </c>
      <c r="T92" s="55">
        <v>0</v>
      </c>
      <c r="U92" s="79"/>
      <c r="V92" s="63" t="s">
        <v>54</v>
      </c>
      <c r="W92" s="17">
        <f t="shared" si="2"/>
        <v>15</v>
      </c>
      <c r="X92" s="76">
        <f t="shared" si="3"/>
        <v>-1</v>
      </c>
    </row>
    <row r="93" spans="1:24" x14ac:dyDescent="0.2">
      <c r="A93" s="50" t="s">
        <v>39</v>
      </c>
      <c r="B93" s="50">
        <v>825000834</v>
      </c>
      <c r="C93" s="18" t="s">
        <v>75</v>
      </c>
      <c r="D93" s="51">
        <v>45922</v>
      </c>
      <c r="E93" s="50">
        <v>2</v>
      </c>
      <c r="F93" s="50" t="s">
        <v>45</v>
      </c>
      <c r="G93" s="50">
        <v>2</v>
      </c>
      <c r="H93" s="51">
        <v>45923</v>
      </c>
      <c r="I93" s="50">
        <v>1</v>
      </c>
      <c r="J93" s="52">
        <v>130377637</v>
      </c>
      <c r="K93" s="52">
        <v>64370668</v>
      </c>
      <c r="L93" s="52">
        <v>0</v>
      </c>
      <c r="M93" s="52">
        <v>0</v>
      </c>
      <c r="N93" s="52">
        <v>37678955</v>
      </c>
      <c r="O93" s="52">
        <v>0</v>
      </c>
      <c r="P93" s="52">
        <v>0</v>
      </c>
      <c r="Q93" s="52">
        <v>0</v>
      </c>
      <c r="R93" s="33">
        <v>0</v>
      </c>
      <c r="S93" s="50" t="s">
        <v>40</v>
      </c>
      <c r="T93" s="55">
        <v>0</v>
      </c>
      <c r="U93" s="79"/>
      <c r="V93" s="63" t="s">
        <v>54</v>
      </c>
      <c r="W93" s="17">
        <f t="shared" si="2"/>
        <v>15</v>
      </c>
      <c r="X93" s="76">
        <f t="shared" si="3"/>
        <v>-1</v>
      </c>
    </row>
    <row r="94" spans="1:24" x14ac:dyDescent="0.2">
      <c r="A94" s="50" t="s">
        <v>39</v>
      </c>
      <c r="B94" s="50">
        <v>825000834</v>
      </c>
      <c r="C94" s="18" t="s">
        <v>75</v>
      </c>
      <c r="D94" s="51">
        <v>45922</v>
      </c>
      <c r="E94" s="50">
        <v>2</v>
      </c>
      <c r="F94" s="50" t="s">
        <v>45</v>
      </c>
      <c r="G94" s="50">
        <v>2</v>
      </c>
      <c r="H94" s="51">
        <v>45923</v>
      </c>
      <c r="I94" s="50">
        <v>2</v>
      </c>
      <c r="J94" s="52">
        <v>3255179</v>
      </c>
      <c r="K94" s="52">
        <v>0</v>
      </c>
      <c r="L94" s="52">
        <v>0</v>
      </c>
      <c r="M94" s="52">
        <v>0</v>
      </c>
      <c r="N94" s="52">
        <v>3754570</v>
      </c>
      <c r="O94" s="52">
        <v>0</v>
      </c>
      <c r="P94" s="52">
        <v>0</v>
      </c>
      <c r="Q94" s="52">
        <v>0</v>
      </c>
      <c r="R94" s="33">
        <v>0</v>
      </c>
      <c r="S94" s="50" t="s">
        <v>40</v>
      </c>
      <c r="T94" s="55">
        <v>0</v>
      </c>
      <c r="U94" s="79"/>
      <c r="V94" s="63" t="s">
        <v>54</v>
      </c>
      <c r="W94" s="17">
        <f t="shared" si="2"/>
        <v>15</v>
      </c>
      <c r="X94" s="76">
        <f t="shared" si="3"/>
        <v>-1</v>
      </c>
    </row>
    <row r="95" spans="1:24" x14ac:dyDescent="0.2">
      <c r="A95" s="50" t="s">
        <v>39</v>
      </c>
      <c r="B95" s="50">
        <v>892280033</v>
      </c>
      <c r="C95" s="18" t="s">
        <v>78</v>
      </c>
      <c r="D95" s="51">
        <v>45946</v>
      </c>
      <c r="E95" s="50">
        <v>1</v>
      </c>
      <c r="F95" s="50">
        <v>304</v>
      </c>
      <c r="G95" s="50">
        <v>1</v>
      </c>
      <c r="H95" s="51">
        <v>45947</v>
      </c>
      <c r="I95" s="50">
        <v>1</v>
      </c>
      <c r="J95" s="52">
        <v>6514238</v>
      </c>
      <c r="K95" s="52">
        <v>2140311</v>
      </c>
      <c r="L95" s="52">
        <v>97800</v>
      </c>
      <c r="M95" s="52">
        <v>0</v>
      </c>
      <c r="N95" s="52">
        <v>0</v>
      </c>
      <c r="O95" s="52">
        <v>97800</v>
      </c>
      <c r="P95" s="52">
        <v>0</v>
      </c>
      <c r="Q95" s="52">
        <v>0</v>
      </c>
      <c r="R95" s="33">
        <v>97800</v>
      </c>
      <c r="S95" s="50" t="s">
        <v>40</v>
      </c>
      <c r="T95" s="55">
        <v>0</v>
      </c>
      <c r="U95" s="79"/>
      <c r="V95" s="63" t="s">
        <v>54</v>
      </c>
      <c r="W95" s="17">
        <f t="shared" si="2"/>
        <v>15</v>
      </c>
      <c r="X95" s="76">
        <f t="shared" si="3"/>
        <v>-1</v>
      </c>
    </row>
    <row r="96" spans="1:24" x14ac:dyDescent="0.2">
      <c r="A96" s="50" t="s">
        <v>39</v>
      </c>
      <c r="B96" s="50">
        <v>892280033</v>
      </c>
      <c r="C96" s="18" t="s">
        <v>78</v>
      </c>
      <c r="D96" s="51">
        <v>45946</v>
      </c>
      <c r="E96" s="50">
        <v>1</v>
      </c>
      <c r="F96" s="50">
        <v>304</v>
      </c>
      <c r="G96" s="50">
        <v>1</v>
      </c>
      <c r="H96" s="51">
        <v>45947</v>
      </c>
      <c r="I96" s="50">
        <v>4</v>
      </c>
      <c r="J96" s="52">
        <v>0</v>
      </c>
      <c r="K96" s="52">
        <v>179100</v>
      </c>
      <c r="L96" s="52">
        <v>98300</v>
      </c>
      <c r="M96" s="52">
        <v>0</v>
      </c>
      <c r="N96" s="52">
        <v>0</v>
      </c>
      <c r="O96" s="52">
        <v>0</v>
      </c>
      <c r="P96" s="52">
        <v>0</v>
      </c>
      <c r="Q96" s="52">
        <v>0</v>
      </c>
      <c r="R96" s="33">
        <v>98300</v>
      </c>
      <c r="S96" s="50" t="s">
        <v>40</v>
      </c>
      <c r="T96" s="55">
        <v>0</v>
      </c>
      <c r="U96" s="79"/>
      <c r="V96" s="63" t="s">
        <v>54</v>
      </c>
      <c r="W96" s="17">
        <f t="shared" si="2"/>
        <v>15</v>
      </c>
      <c r="X96" s="76">
        <f t="shared" si="3"/>
        <v>-1</v>
      </c>
    </row>
    <row r="97" spans="1:24" x14ac:dyDescent="0.2">
      <c r="A97" s="50" t="s">
        <v>39</v>
      </c>
      <c r="B97" s="50">
        <v>901356162</v>
      </c>
      <c r="C97" s="18" t="s">
        <v>65</v>
      </c>
      <c r="D97" s="51">
        <v>45968</v>
      </c>
      <c r="E97" s="50">
        <v>1</v>
      </c>
      <c r="F97" s="50">
        <v>337</v>
      </c>
      <c r="G97" s="50">
        <v>1</v>
      </c>
      <c r="H97" s="51">
        <v>45971</v>
      </c>
      <c r="I97" s="50">
        <v>1</v>
      </c>
      <c r="J97" s="52">
        <v>712292464</v>
      </c>
      <c r="K97" s="52">
        <v>308433891</v>
      </c>
      <c r="L97" s="52">
        <v>308433890</v>
      </c>
      <c r="M97" s="52">
        <v>0</v>
      </c>
      <c r="N97" s="52">
        <v>0</v>
      </c>
      <c r="O97" s="52">
        <v>0</v>
      </c>
      <c r="P97" s="52">
        <v>0</v>
      </c>
      <c r="Q97" s="52">
        <v>0</v>
      </c>
      <c r="R97" s="33">
        <v>308433890</v>
      </c>
      <c r="S97" s="57">
        <v>45986</v>
      </c>
      <c r="T97" s="55">
        <v>71177052</v>
      </c>
      <c r="U97" s="79"/>
      <c r="V97" s="63" t="s">
        <v>54</v>
      </c>
      <c r="W97" s="17">
        <f t="shared" si="2"/>
        <v>15</v>
      </c>
      <c r="X97" s="76">
        <f t="shared" si="3"/>
        <v>-3</v>
      </c>
    </row>
    <row r="98" spans="1:24" x14ac:dyDescent="0.2">
      <c r="A98" s="50" t="s">
        <v>39</v>
      </c>
      <c r="B98" s="50">
        <v>901356162</v>
      </c>
      <c r="C98" s="18" t="s">
        <v>65</v>
      </c>
      <c r="D98" s="51">
        <v>45968</v>
      </c>
      <c r="E98" s="50">
        <v>1</v>
      </c>
      <c r="F98" s="50">
        <v>337</v>
      </c>
      <c r="G98" s="50">
        <v>1</v>
      </c>
      <c r="H98" s="51">
        <v>45971</v>
      </c>
      <c r="I98" s="50">
        <v>2</v>
      </c>
      <c r="J98" s="52">
        <v>58198264</v>
      </c>
      <c r="K98" s="52">
        <v>0</v>
      </c>
      <c r="L98" s="52">
        <v>7638523</v>
      </c>
      <c r="M98" s="52">
        <v>0</v>
      </c>
      <c r="N98" s="52">
        <v>0</v>
      </c>
      <c r="O98" s="52">
        <v>0</v>
      </c>
      <c r="P98" s="52">
        <v>0</v>
      </c>
      <c r="Q98" s="52">
        <v>0</v>
      </c>
      <c r="R98" s="33">
        <v>7638523</v>
      </c>
      <c r="S98" s="50" t="s">
        <v>40</v>
      </c>
      <c r="T98" s="55">
        <v>0</v>
      </c>
      <c r="U98" s="79"/>
      <c r="V98" s="63" t="s">
        <v>54</v>
      </c>
      <c r="W98" s="17">
        <f t="shared" si="2"/>
        <v>15</v>
      </c>
      <c r="X98" s="76">
        <f t="shared" si="3"/>
        <v>-3</v>
      </c>
    </row>
    <row r="99" spans="1:24" x14ac:dyDescent="0.2">
      <c r="A99" s="50" t="s">
        <v>39</v>
      </c>
      <c r="B99" s="50">
        <v>892115010</v>
      </c>
      <c r="C99" s="18" t="s">
        <v>71</v>
      </c>
      <c r="D99" s="51">
        <v>45916</v>
      </c>
      <c r="E99" s="50">
        <v>1</v>
      </c>
      <c r="F99" s="50">
        <v>275</v>
      </c>
      <c r="G99" s="50">
        <v>1</v>
      </c>
      <c r="H99" s="37">
        <v>45917</v>
      </c>
      <c r="I99" s="50">
        <v>1</v>
      </c>
      <c r="J99" s="52">
        <v>510923427</v>
      </c>
      <c r="K99" s="52">
        <v>435758073</v>
      </c>
      <c r="L99" s="52">
        <v>411795526</v>
      </c>
      <c r="M99" s="52">
        <v>2577183</v>
      </c>
      <c r="N99" s="52">
        <v>3530780</v>
      </c>
      <c r="O99" s="52">
        <v>2154400</v>
      </c>
      <c r="P99" s="52">
        <v>1567890</v>
      </c>
      <c r="Q99" s="52">
        <v>3462008</v>
      </c>
      <c r="R99" s="33">
        <v>411795526</v>
      </c>
      <c r="S99" s="50" t="s">
        <v>40</v>
      </c>
      <c r="T99" s="55">
        <v>0</v>
      </c>
      <c r="U99" s="79"/>
      <c r="V99" s="63" t="s">
        <v>54</v>
      </c>
      <c r="W99" s="17">
        <f t="shared" si="2"/>
        <v>15</v>
      </c>
      <c r="X99" s="76">
        <f t="shared" si="3"/>
        <v>-1</v>
      </c>
    </row>
    <row r="100" spans="1:24" x14ac:dyDescent="0.2">
      <c r="A100" s="50" t="s">
        <v>39</v>
      </c>
      <c r="B100" s="50">
        <v>892115010</v>
      </c>
      <c r="C100" s="18" t="s">
        <v>71</v>
      </c>
      <c r="D100" s="51">
        <v>45916</v>
      </c>
      <c r="E100" s="50">
        <v>1</v>
      </c>
      <c r="F100" s="50">
        <v>275</v>
      </c>
      <c r="G100" s="50">
        <v>1</v>
      </c>
      <c r="H100" s="37">
        <v>45917</v>
      </c>
      <c r="I100" s="50">
        <v>2</v>
      </c>
      <c r="J100" s="52">
        <v>62583730</v>
      </c>
      <c r="K100" s="52">
        <v>8590369</v>
      </c>
      <c r="L100" s="52">
        <v>11250931</v>
      </c>
      <c r="M100" s="52">
        <v>0</v>
      </c>
      <c r="N100" s="52">
        <v>113400</v>
      </c>
      <c r="O100" s="52">
        <v>170090</v>
      </c>
      <c r="P100" s="52">
        <v>0</v>
      </c>
      <c r="Q100" s="52">
        <v>109346</v>
      </c>
      <c r="R100" s="33">
        <v>11250931</v>
      </c>
      <c r="S100" s="50" t="s">
        <v>40</v>
      </c>
      <c r="T100" s="55">
        <v>0</v>
      </c>
      <c r="U100" s="79"/>
      <c r="V100" s="63" t="s">
        <v>54</v>
      </c>
      <c r="W100" s="17">
        <f t="shared" si="2"/>
        <v>15</v>
      </c>
      <c r="X100" s="76">
        <f t="shared" si="3"/>
        <v>-1</v>
      </c>
    </row>
    <row r="101" spans="1:24" x14ac:dyDescent="0.2">
      <c r="A101" s="50" t="s">
        <v>39</v>
      </c>
      <c r="B101" s="50">
        <v>892115010</v>
      </c>
      <c r="C101" s="18" t="s">
        <v>71</v>
      </c>
      <c r="D101" s="51">
        <v>45916</v>
      </c>
      <c r="E101" s="50">
        <v>1</v>
      </c>
      <c r="F101" s="50">
        <v>275</v>
      </c>
      <c r="G101" s="50">
        <v>1</v>
      </c>
      <c r="H101" s="37">
        <v>45917</v>
      </c>
      <c r="I101" s="50">
        <v>4</v>
      </c>
      <c r="J101" s="52">
        <v>0</v>
      </c>
      <c r="K101" s="52">
        <v>0</v>
      </c>
      <c r="L101" s="52">
        <v>994000</v>
      </c>
      <c r="M101" s="52">
        <v>0</v>
      </c>
      <c r="N101" s="52">
        <v>0</v>
      </c>
      <c r="O101" s="52">
        <v>0</v>
      </c>
      <c r="P101" s="52">
        <v>0</v>
      </c>
      <c r="Q101" s="52">
        <v>0</v>
      </c>
      <c r="R101" s="33">
        <v>994000</v>
      </c>
      <c r="S101" s="50" t="s">
        <v>40</v>
      </c>
      <c r="T101" s="55">
        <v>0</v>
      </c>
      <c r="U101" s="79"/>
      <c r="V101" s="63" t="s">
        <v>54</v>
      </c>
      <c r="W101" s="17">
        <f t="shared" si="2"/>
        <v>15</v>
      </c>
      <c r="X101" s="76">
        <f t="shared" si="3"/>
        <v>-1</v>
      </c>
    </row>
    <row r="102" spans="1:24" s="17" customFormat="1" x14ac:dyDescent="0.2">
      <c r="A102" s="18" t="s">
        <v>39</v>
      </c>
      <c r="B102" s="18">
        <v>824001041</v>
      </c>
      <c r="C102" s="18" t="s">
        <v>70</v>
      </c>
      <c r="D102" s="37">
        <v>45919</v>
      </c>
      <c r="E102" s="18">
        <v>1</v>
      </c>
      <c r="F102" s="18">
        <v>284</v>
      </c>
      <c r="G102" s="18">
        <v>1</v>
      </c>
      <c r="H102" s="37">
        <v>45922</v>
      </c>
      <c r="I102" s="18">
        <v>1</v>
      </c>
      <c r="J102" s="33">
        <v>244905658</v>
      </c>
      <c r="K102" s="33">
        <v>101283545</v>
      </c>
      <c r="L102" s="33">
        <v>103350555</v>
      </c>
      <c r="M102" s="33">
        <v>0</v>
      </c>
      <c r="N102" s="33">
        <v>1742300</v>
      </c>
      <c r="O102" s="33">
        <v>0</v>
      </c>
      <c r="P102" s="33">
        <v>0</v>
      </c>
      <c r="Q102" s="33">
        <v>0</v>
      </c>
      <c r="R102" s="33">
        <v>103350555</v>
      </c>
      <c r="S102" s="18" t="s">
        <v>40</v>
      </c>
      <c r="T102" s="53">
        <v>0</v>
      </c>
      <c r="U102" s="79"/>
      <c r="V102" s="56" t="s">
        <v>55</v>
      </c>
      <c r="W102" s="17">
        <f t="shared" si="2"/>
        <v>9</v>
      </c>
      <c r="X102" s="76">
        <f t="shared" si="3"/>
        <v>-3</v>
      </c>
    </row>
    <row r="103" spans="1:24" s="17" customFormat="1" ht="12.75" customHeight="1" x14ac:dyDescent="0.2">
      <c r="A103" s="18" t="s">
        <v>39</v>
      </c>
      <c r="B103" s="18">
        <v>900971006</v>
      </c>
      <c r="C103" s="18" t="s">
        <v>73</v>
      </c>
      <c r="D103" s="37">
        <v>45931</v>
      </c>
      <c r="E103" s="18">
        <v>1</v>
      </c>
      <c r="F103" s="18">
        <v>294</v>
      </c>
      <c r="G103" s="18">
        <v>1</v>
      </c>
      <c r="H103" s="37">
        <v>45932</v>
      </c>
      <c r="I103" s="18">
        <v>1</v>
      </c>
      <c r="J103" s="33">
        <v>92809095</v>
      </c>
      <c r="K103" s="33">
        <v>83199292</v>
      </c>
      <c r="L103" s="33">
        <v>73116445</v>
      </c>
      <c r="M103" s="33">
        <v>0</v>
      </c>
      <c r="N103" s="33">
        <v>0</v>
      </c>
      <c r="O103" s="33">
        <v>0</v>
      </c>
      <c r="P103" s="35">
        <v>0</v>
      </c>
      <c r="Q103" s="33">
        <v>120000</v>
      </c>
      <c r="R103" s="33">
        <v>73116445</v>
      </c>
      <c r="S103" s="24">
        <v>45952</v>
      </c>
      <c r="T103" s="53">
        <v>5929206</v>
      </c>
      <c r="U103" s="79"/>
      <c r="V103" s="56" t="s">
        <v>55</v>
      </c>
      <c r="W103" s="17">
        <f t="shared" si="2"/>
        <v>9</v>
      </c>
      <c r="X103" s="76">
        <f t="shared" si="3"/>
        <v>-1</v>
      </c>
    </row>
    <row r="104" spans="1:24" s="17" customFormat="1" ht="12.75" customHeight="1" x14ac:dyDescent="0.2">
      <c r="A104" s="18" t="s">
        <v>39</v>
      </c>
      <c r="B104" s="18">
        <v>900971006</v>
      </c>
      <c r="C104" s="18" t="s">
        <v>73</v>
      </c>
      <c r="D104" s="37">
        <v>45931</v>
      </c>
      <c r="E104" s="18">
        <v>1</v>
      </c>
      <c r="F104" s="18">
        <v>294</v>
      </c>
      <c r="G104" s="18">
        <v>1</v>
      </c>
      <c r="H104" s="37">
        <v>45932</v>
      </c>
      <c r="I104" s="18">
        <v>2</v>
      </c>
      <c r="J104" s="33">
        <v>2075246</v>
      </c>
      <c r="K104" s="33">
        <v>1431379</v>
      </c>
      <c r="L104" s="33">
        <v>3506625</v>
      </c>
      <c r="M104" s="33">
        <v>0</v>
      </c>
      <c r="N104" s="33">
        <v>0</v>
      </c>
      <c r="O104" s="33">
        <v>0</v>
      </c>
      <c r="P104" s="35">
        <v>0</v>
      </c>
      <c r="Q104" s="33">
        <v>0</v>
      </c>
      <c r="R104" s="33">
        <v>3506625</v>
      </c>
      <c r="S104" s="18" t="s">
        <v>40</v>
      </c>
      <c r="T104" s="53">
        <v>0</v>
      </c>
      <c r="U104" s="79"/>
      <c r="V104" s="56" t="s">
        <v>55</v>
      </c>
      <c r="W104" s="17">
        <f t="shared" si="2"/>
        <v>9</v>
      </c>
      <c r="X104" s="76">
        <f t="shared" si="3"/>
        <v>-1</v>
      </c>
    </row>
    <row r="105" spans="1:24" ht="12.75" customHeight="1" x14ac:dyDescent="0.2">
      <c r="A105" s="50" t="s">
        <v>39</v>
      </c>
      <c r="B105" s="50">
        <v>901477220</v>
      </c>
      <c r="C105" s="18" t="s">
        <v>43</v>
      </c>
      <c r="D105" s="51">
        <v>45968</v>
      </c>
      <c r="E105" s="50">
        <v>1</v>
      </c>
      <c r="F105" s="50">
        <v>336</v>
      </c>
      <c r="G105" s="50">
        <v>1</v>
      </c>
      <c r="H105" s="51">
        <v>45971</v>
      </c>
      <c r="I105" s="50">
        <v>1</v>
      </c>
      <c r="J105" s="52">
        <v>741562710</v>
      </c>
      <c r="K105" s="52">
        <v>0</v>
      </c>
      <c r="L105" s="52">
        <v>101239668</v>
      </c>
      <c r="M105" s="52">
        <v>0</v>
      </c>
      <c r="N105" s="52">
        <v>0</v>
      </c>
      <c r="O105" s="52">
        <v>101239668</v>
      </c>
      <c r="P105" s="35">
        <v>0</v>
      </c>
      <c r="Q105" s="52">
        <v>0</v>
      </c>
      <c r="R105" s="33">
        <v>101239668</v>
      </c>
      <c r="S105" s="16" t="s">
        <v>40</v>
      </c>
      <c r="T105" s="53">
        <v>0</v>
      </c>
      <c r="U105" s="79"/>
      <c r="V105" s="56" t="s">
        <v>55</v>
      </c>
      <c r="W105" s="17">
        <f t="shared" si="2"/>
        <v>9</v>
      </c>
      <c r="X105" s="76">
        <f t="shared" si="3"/>
        <v>-3</v>
      </c>
    </row>
    <row r="106" spans="1:24" ht="12.75" customHeight="1" x14ac:dyDescent="0.2">
      <c r="A106" s="50" t="s">
        <v>39</v>
      </c>
      <c r="B106" s="50">
        <v>901477220</v>
      </c>
      <c r="C106" s="18" t="s">
        <v>43</v>
      </c>
      <c r="D106" s="51">
        <v>45968</v>
      </c>
      <c r="E106" s="50">
        <v>1</v>
      </c>
      <c r="F106" s="50">
        <v>336</v>
      </c>
      <c r="G106" s="50">
        <v>1</v>
      </c>
      <c r="H106" s="51">
        <v>45971</v>
      </c>
      <c r="I106" s="50">
        <v>2</v>
      </c>
      <c r="J106" s="52">
        <v>118688622</v>
      </c>
      <c r="K106" s="52">
        <v>0</v>
      </c>
      <c r="L106" s="52">
        <v>0</v>
      </c>
      <c r="M106" s="52">
        <v>0</v>
      </c>
      <c r="N106" s="52">
        <v>0</v>
      </c>
      <c r="O106" s="52">
        <v>0</v>
      </c>
      <c r="P106" s="35">
        <v>0</v>
      </c>
      <c r="Q106" s="52">
        <v>0</v>
      </c>
      <c r="R106" s="33">
        <v>0</v>
      </c>
      <c r="S106" s="16" t="s">
        <v>40</v>
      </c>
      <c r="T106" s="53">
        <v>0</v>
      </c>
      <c r="U106" s="79"/>
      <c r="V106" s="56" t="s">
        <v>55</v>
      </c>
      <c r="W106" s="17">
        <f t="shared" si="2"/>
        <v>9</v>
      </c>
      <c r="X106" s="76">
        <f t="shared" si="3"/>
        <v>-3</v>
      </c>
    </row>
    <row r="107" spans="1:24" s="17" customFormat="1" ht="12.75" customHeight="1" x14ac:dyDescent="0.2">
      <c r="A107" s="18" t="s">
        <v>39</v>
      </c>
      <c r="B107" s="18">
        <v>900468210</v>
      </c>
      <c r="C107" s="18" t="s">
        <v>65</v>
      </c>
      <c r="D107" s="37">
        <v>45986</v>
      </c>
      <c r="E107" s="18">
        <v>1</v>
      </c>
      <c r="F107" s="18">
        <v>357</v>
      </c>
      <c r="G107" s="18">
        <v>1</v>
      </c>
      <c r="H107" s="37">
        <v>45987</v>
      </c>
      <c r="I107" s="18">
        <v>1</v>
      </c>
      <c r="J107" s="33">
        <v>18001982</v>
      </c>
      <c r="K107" s="33">
        <v>8805254</v>
      </c>
      <c r="L107" s="33">
        <v>19701168</v>
      </c>
      <c r="M107" s="33">
        <v>0</v>
      </c>
      <c r="N107" s="33">
        <v>0</v>
      </c>
      <c r="O107" s="33">
        <v>0</v>
      </c>
      <c r="P107" s="35">
        <v>0</v>
      </c>
      <c r="Q107" s="33">
        <v>0</v>
      </c>
      <c r="R107" s="33">
        <v>19701168</v>
      </c>
      <c r="S107" s="19">
        <v>45986</v>
      </c>
      <c r="T107" s="53">
        <v>1853208</v>
      </c>
      <c r="U107" s="79"/>
      <c r="V107" s="56" t="s">
        <v>55</v>
      </c>
      <c r="W107" s="17">
        <f t="shared" si="2"/>
        <v>9</v>
      </c>
      <c r="X107" s="76">
        <f t="shared" si="3"/>
        <v>-1</v>
      </c>
    </row>
    <row r="108" spans="1:24" ht="12.75" customHeight="1" x14ac:dyDescent="0.2">
      <c r="A108" s="50" t="s">
        <v>39</v>
      </c>
      <c r="B108" s="50">
        <v>900468210</v>
      </c>
      <c r="C108" s="18" t="s">
        <v>65</v>
      </c>
      <c r="D108" s="51">
        <v>45986</v>
      </c>
      <c r="E108" s="50">
        <v>1</v>
      </c>
      <c r="F108" s="50">
        <v>357</v>
      </c>
      <c r="G108" s="50">
        <v>1</v>
      </c>
      <c r="H108" s="51">
        <v>45987</v>
      </c>
      <c r="I108" s="50">
        <v>2</v>
      </c>
      <c r="J108" s="52">
        <v>1910663</v>
      </c>
      <c r="K108" s="52">
        <v>0</v>
      </c>
      <c r="L108" s="52">
        <v>0</v>
      </c>
      <c r="M108" s="52">
        <v>0</v>
      </c>
      <c r="N108" s="52">
        <v>0</v>
      </c>
      <c r="O108" s="52">
        <v>0</v>
      </c>
      <c r="P108" s="35">
        <v>0</v>
      </c>
      <c r="Q108" s="52">
        <v>0</v>
      </c>
      <c r="R108" s="33">
        <v>0</v>
      </c>
      <c r="S108" s="16" t="s">
        <v>40</v>
      </c>
      <c r="T108" s="53">
        <v>0</v>
      </c>
      <c r="U108" s="79"/>
      <c r="V108" s="56" t="s">
        <v>55</v>
      </c>
      <c r="W108" s="17">
        <f t="shared" si="2"/>
        <v>9</v>
      </c>
      <c r="X108" s="76">
        <f t="shared" si="3"/>
        <v>-1</v>
      </c>
    </row>
    <row r="109" spans="1:24" s="94" customFormat="1" x14ac:dyDescent="0.2">
      <c r="A109" s="86" t="s">
        <v>39</v>
      </c>
      <c r="B109" s="86">
        <v>900345765</v>
      </c>
      <c r="C109" s="86" t="s">
        <v>43</v>
      </c>
      <c r="D109" s="100">
        <v>45946</v>
      </c>
      <c r="E109" s="86">
        <v>2</v>
      </c>
      <c r="F109" s="86" t="s">
        <v>45</v>
      </c>
      <c r="G109" s="86">
        <v>2</v>
      </c>
      <c r="H109" s="100">
        <v>45947</v>
      </c>
      <c r="I109" s="86">
        <v>1</v>
      </c>
      <c r="J109" s="89">
        <v>11525707</v>
      </c>
      <c r="K109" s="89">
        <v>14690587</v>
      </c>
      <c r="L109" s="89">
        <v>16191329</v>
      </c>
      <c r="M109" s="89">
        <v>0</v>
      </c>
      <c r="N109" s="89">
        <v>969800</v>
      </c>
      <c r="O109" s="89">
        <v>0</v>
      </c>
      <c r="P109" s="89">
        <v>0</v>
      </c>
      <c r="Q109" s="89">
        <v>0</v>
      </c>
      <c r="R109" s="89">
        <v>0</v>
      </c>
      <c r="S109" s="86" t="s">
        <v>40</v>
      </c>
      <c r="T109" s="101">
        <v>0</v>
      </c>
      <c r="U109" s="92" t="s">
        <v>129</v>
      </c>
      <c r="V109" s="102" t="s">
        <v>55</v>
      </c>
      <c r="W109" s="94">
        <f t="shared" si="2"/>
        <v>9</v>
      </c>
      <c r="X109" s="95">
        <f t="shared" si="3"/>
        <v>-1</v>
      </c>
    </row>
    <row r="110" spans="1:24" s="94" customFormat="1" x14ac:dyDescent="0.2">
      <c r="A110" s="86" t="s">
        <v>39</v>
      </c>
      <c r="B110" s="86">
        <v>900345765</v>
      </c>
      <c r="C110" s="86" t="s">
        <v>43</v>
      </c>
      <c r="D110" s="100">
        <v>45946</v>
      </c>
      <c r="E110" s="86">
        <v>2</v>
      </c>
      <c r="F110" s="86" t="s">
        <v>45</v>
      </c>
      <c r="G110" s="86">
        <v>2</v>
      </c>
      <c r="H110" s="100">
        <v>45947</v>
      </c>
      <c r="I110" s="86">
        <v>4</v>
      </c>
      <c r="J110" s="89">
        <v>0</v>
      </c>
      <c r="K110" s="89">
        <v>80832</v>
      </c>
      <c r="L110" s="89">
        <v>80832</v>
      </c>
      <c r="M110" s="89">
        <v>0</v>
      </c>
      <c r="N110" s="89">
        <v>0</v>
      </c>
      <c r="O110" s="89">
        <v>0</v>
      </c>
      <c r="P110" s="89">
        <v>0</v>
      </c>
      <c r="Q110" s="89">
        <v>0</v>
      </c>
      <c r="R110" s="89">
        <v>0</v>
      </c>
      <c r="S110" s="86" t="s">
        <v>40</v>
      </c>
      <c r="T110" s="101">
        <v>0</v>
      </c>
      <c r="U110" s="92" t="s">
        <v>129</v>
      </c>
      <c r="V110" s="102" t="s">
        <v>55</v>
      </c>
      <c r="W110" s="94">
        <f t="shared" si="2"/>
        <v>9</v>
      </c>
      <c r="X110" s="95">
        <f t="shared" si="3"/>
        <v>-1</v>
      </c>
    </row>
    <row r="111" spans="1:24" s="97" customFormat="1" x14ac:dyDescent="0.2">
      <c r="A111" s="103" t="s">
        <v>39</v>
      </c>
      <c r="B111" s="103">
        <v>900386591</v>
      </c>
      <c r="C111" s="86" t="s">
        <v>67</v>
      </c>
      <c r="D111" s="104">
        <v>45916</v>
      </c>
      <c r="E111" s="103">
        <v>1</v>
      </c>
      <c r="F111" s="103">
        <v>274</v>
      </c>
      <c r="G111" s="103">
        <v>1</v>
      </c>
      <c r="H111" s="100">
        <v>45917</v>
      </c>
      <c r="I111" s="103">
        <v>1</v>
      </c>
      <c r="J111" s="105">
        <v>2413218554</v>
      </c>
      <c r="K111" s="105">
        <v>3197955389</v>
      </c>
      <c r="L111" s="105">
        <v>3241789773</v>
      </c>
      <c r="M111" s="105">
        <v>0</v>
      </c>
      <c r="N111" s="105">
        <v>17561298</v>
      </c>
      <c r="O111" s="105">
        <v>5637635</v>
      </c>
      <c r="P111" s="105">
        <v>4856902</v>
      </c>
      <c r="Q111" s="105">
        <v>4344398</v>
      </c>
      <c r="R111" s="89">
        <v>3241789773</v>
      </c>
      <c r="S111" s="103" t="s">
        <v>40</v>
      </c>
      <c r="T111" s="106">
        <v>0</v>
      </c>
      <c r="U111" s="92" t="s">
        <v>129</v>
      </c>
      <c r="V111" s="107" t="s">
        <v>56</v>
      </c>
      <c r="W111" s="94">
        <f t="shared" si="2"/>
        <v>19</v>
      </c>
      <c r="X111" s="95">
        <f t="shared" si="3"/>
        <v>-1</v>
      </c>
    </row>
    <row r="112" spans="1:24" s="97" customFormat="1" x14ac:dyDescent="0.2">
      <c r="A112" s="103" t="s">
        <v>39</v>
      </c>
      <c r="B112" s="103">
        <v>900386591</v>
      </c>
      <c r="C112" s="86" t="s">
        <v>67</v>
      </c>
      <c r="D112" s="104">
        <v>45916</v>
      </c>
      <c r="E112" s="103">
        <v>1</v>
      </c>
      <c r="F112" s="103">
        <v>274</v>
      </c>
      <c r="G112" s="103">
        <v>1</v>
      </c>
      <c r="H112" s="100">
        <v>45917</v>
      </c>
      <c r="I112" s="103">
        <v>2</v>
      </c>
      <c r="J112" s="105">
        <v>273118</v>
      </c>
      <c r="K112" s="105">
        <v>9059148</v>
      </c>
      <c r="L112" s="105">
        <v>0</v>
      </c>
      <c r="M112" s="105">
        <v>0</v>
      </c>
      <c r="N112" s="105">
        <v>0</v>
      </c>
      <c r="O112" s="105">
        <v>0</v>
      </c>
      <c r="P112" s="105">
        <v>0</v>
      </c>
      <c r="Q112" s="105">
        <v>0</v>
      </c>
      <c r="R112" s="89">
        <v>0</v>
      </c>
      <c r="S112" s="103" t="s">
        <v>40</v>
      </c>
      <c r="T112" s="106">
        <v>0</v>
      </c>
      <c r="U112" s="92" t="s">
        <v>129</v>
      </c>
      <c r="V112" s="107" t="s">
        <v>56</v>
      </c>
      <c r="W112" s="94">
        <f t="shared" si="2"/>
        <v>19</v>
      </c>
      <c r="X112" s="95">
        <f t="shared" si="3"/>
        <v>-1</v>
      </c>
    </row>
    <row r="113" spans="1:24" x14ac:dyDescent="0.2">
      <c r="A113" s="64" t="s">
        <v>39</v>
      </c>
      <c r="B113" s="64">
        <v>900589110</v>
      </c>
      <c r="C113" s="18" t="s">
        <v>67</v>
      </c>
      <c r="D113" s="65">
        <v>45918</v>
      </c>
      <c r="E113" s="64">
        <v>1</v>
      </c>
      <c r="F113" s="64">
        <v>283</v>
      </c>
      <c r="G113" s="64">
        <v>1</v>
      </c>
      <c r="H113" s="65">
        <v>45919</v>
      </c>
      <c r="I113" s="64">
        <v>1</v>
      </c>
      <c r="J113" s="66">
        <v>474227924</v>
      </c>
      <c r="K113" s="66">
        <v>127970903</v>
      </c>
      <c r="L113" s="66">
        <v>312342031</v>
      </c>
      <c r="M113" s="66">
        <v>0</v>
      </c>
      <c r="N113" s="66">
        <v>84629619</v>
      </c>
      <c r="O113" s="66">
        <v>6184617</v>
      </c>
      <c r="P113" s="66">
        <v>22765364</v>
      </c>
      <c r="Q113" s="66">
        <v>55679638</v>
      </c>
      <c r="R113" s="33">
        <v>312342031</v>
      </c>
      <c r="S113" s="64" t="s">
        <v>40</v>
      </c>
      <c r="T113" s="67">
        <v>0</v>
      </c>
      <c r="U113" s="79"/>
      <c r="V113" s="5" t="s">
        <v>56</v>
      </c>
      <c r="W113" s="17">
        <f t="shared" si="2"/>
        <v>19</v>
      </c>
      <c r="X113" s="76">
        <f t="shared" si="3"/>
        <v>-1</v>
      </c>
    </row>
    <row r="114" spans="1:24" x14ac:dyDescent="0.2">
      <c r="A114" s="64" t="s">
        <v>39</v>
      </c>
      <c r="B114" s="64">
        <v>900589110</v>
      </c>
      <c r="C114" s="18" t="s">
        <v>67</v>
      </c>
      <c r="D114" s="65">
        <v>45918</v>
      </c>
      <c r="E114" s="64">
        <v>1</v>
      </c>
      <c r="F114" s="64">
        <v>283</v>
      </c>
      <c r="G114" s="64">
        <v>1</v>
      </c>
      <c r="H114" s="65">
        <v>45919</v>
      </c>
      <c r="I114" s="64">
        <v>2</v>
      </c>
      <c r="J114" s="66">
        <v>26709948</v>
      </c>
      <c r="K114" s="66">
        <v>2537844</v>
      </c>
      <c r="L114" s="66">
        <v>26251295</v>
      </c>
      <c r="M114" s="66">
        <v>0</v>
      </c>
      <c r="N114" s="66">
        <v>4666541</v>
      </c>
      <c r="O114" s="66">
        <v>2444409</v>
      </c>
      <c r="P114" s="66">
        <v>1984455</v>
      </c>
      <c r="Q114" s="66">
        <v>1530616</v>
      </c>
      <c r="R114" s="33">
        <v>26251295</v>
      </c>
      <c r="S114" s="64" t="s">
        <v>40</v>
      </c>
      <c r="T114" s="67">
        <v>0</v>
      </c>
      <c r="U114" s="79"/>
      <c r="V114" s="5" t="s">
        <v>56</v>
      </c>
      <c r="W114" s="17">
        <f t="shared" si="2"/>
        <v>19</v>
      </c>
      <c r="X114" s="76">
        <f t="shared" si="3"/>
        <v>-1</v>
      </c>
    </row>
    <row r="115" spans="1:24" s="97" customFormat="1" x14ac:dyDescent="0.2">
      <c r="A115" s="103" t="s">
        <v>39</v>
      </c>
      <c r="B115" s="103">
        <v>800193989</v>
      </c>
      <c r="C115" s="86" t="s">
        <v>67</v>
      </c>
      <c r="D115" s="104">
        <v>45925</v>
      </c>
      <c r="E115" s="103">
        <v>1</v>
      </c>
      <c r="F115" s="103">
        <v>291</v>
      </c>
      <c r="G115" s="103">
        <v>1</v>
      </c>
      <c r="H115" s="104">
        <v>45926</v>
      </c>
      <c r="I115" s="103">
        <v>1</v>
      </c>
      <c r="J115" s="105">
        <v>1661834162</v>
      </c>
      <c r="K115" s="105">
        <v>2060454098</v>
      </c>
      <c r="L115" s="105">
        <v>1631150282</v>
      </c>
      <c r="M115" s="105">
        <v>10744478</v>
      </c>
      <c r="N115" s="105">
        <v>378630</v>
      </c>
      <c r="O115" s="105">
        <v>1404362</v>
      </c>
      <c r="P115" s="105">
        <v>0</v>
      </c>
      <c r="Q115" s="105">
        <v>504000</v>
      </c>
      <c r="R115" s="89">
        <v>1631150282</v>
      </c>
      <c r="S115" s="103" t="s">
        <v>40</v>
      </c>
      <c r="T115" s="106">
        <v>0</v>
      </c>
      <c r="U115" s="92" t="s">
        <v>129</v>
      </c>
      <c r="V115" s="107" t="s">
        <v>56</v>
      </c>
      <c r="W115" s="94">
        <f t="shared" si="2"/>
        <v>19</v>
      </c>
      <c r="X115" s="95">
        <f t="shared" si="3"/>
        <v>-1</v>
      </c>
    </row>
    <row r="116" spans="1:24" s="97" customFormat="1" x14ac:dyDescent="0.2">
      <c r="A116" s="103" t="s">
        <v>39</v>
      </c>
      <c r="B116" s="103">
        <v>800193989</v>
      </c>
      <c r="C116" s="86" t="s">
        <v>67</v>
      </c>
      <c r="D116" s="104">
        <v>45925</v>
      </c>
      <c r="E116" s="103">
        <v>1</v>
      </c>
      <c r="F116" s="103">
        <v>291</v>
      </c>
      <c r="G116" s="103">
        <v>1</v>
      </c>
      <c r="H116" s="104">
        <v>45926</v>
      </c>
      <c r="I116" s="103">
        <v>2</v>
      </c>
      <c r="J116" s="105">
        <v>261221099</v>
      </c>
      <c r="K116" s="105">
        <v>62617072</v>
      </c>
      <c r="L116" s="105">
        <v>140048055</v>
      </c>
      <c r="M116" s="105">
        <v>0</v>
      </c>
      <c r="N116" s="105">
        <v>0</v>
      </c>
      <c r="O116" s="105">
        <v>0</v>
      </c>
      <c r="P116" s="105">
        <v>0</v>
      </c>
      <c r="Q116" s="105">
        <v>0</v>
      </c>
      <c r="R116" s="89">
        <v>140048055</v>
      </c>
      <c r="S116" s="103" t="s">
        <v>40</v>
      </c>
      <c r="T116" s="106">
        <v>0</v>
      </c>
      <c r="U116" s="92" t="s">
        <v>129</v>
      </c>
      <c r="V116" s="107" t="s">
        <v>56</v>
      </c>
      <c r="W116" s="94">
        <f t="shared" si="2"/>
        <v>19</v>
      </c>
      <c r="X116" s="95">
        <f t="shared" si="3"/>
        <v>-1</v>
      </c>
    </row>
    <row r="117" spans="1:24" s="97" customFormat="1" x14ac:dyDescent="0.2">
      <c r="A117" s="103" t="s">
        <v>39</v>
      </c>
      <c r="B117" s="103">
        <v>800193989</v>
      </c>
      <c r="C117" s="86" t="s">
        <v>67</v>
      </c>
      <c r="D117" s="104">
        <v>45925</v>
      </c>
      <c r="E117" s="103">
        <v>1</v>
      </c>
      <c r="F117" s="103">
        <v>291</v>
      </c>
      <c r="G117" s="103">
        <v>1</v>
      </c>
      <c r="H117" s="104">
        <v>45926</v>
      </c>
      <c r="I117" s="103">
        <v>4</v>
      </c>
      <c r="J117" s="105">
        <v>0</v>
      </c>
      <c r="K117" s="105">
        <v>6334263</v>
      </c>
      <c r="L117" s="105">
        <v>5628372</v>
      </c>
      <c r="M117" s="105">
        <v>0</v>
      </c>
      <c r="N117" s="105">
        <v>0</v>
      </c>
      <c r="O117" s="105">
        <v>0</v>
      </c>
      <c r="P117" s="105">
        <v>0</v>
      </c>
      <c r="Q117" s="105">
        <v>0</v>
      </c>
      <c r="R117" s="89">
        <v>5628372</v>
      </c>
      <c r="S117" s="103" t="s">
        <v>40</v>
      </c>
      <c r="T117" s="106">
        <v>0</v>
      </c>
      <c r="U117" s="92" t="s">
        <v>129</v>
      </c>
      <c r="V117" s="107" t="s">
        <v>56</v>
      </c>
      <c r="W117" s="94">
        <f t="shared" si="2"/>
        <v>19</v>
      </c>
      <c r="X117" s="95">
        <f t="shared" si="3"/>
        <v>-1</v>
      </c>
    </row>
    <row r="118" spans="1:24" x14ac:dyDescent="0.2">
      <c r="A118" s="64" t="s">
        <v>39</v>
      </c>
      <c r="B118" s="64">
        <v>802016761</v>
      </c>
      <c r="C118" s="18" t="s">
        <v>43</v>
      </c>
      <c r="D118" s="65">
        <v>45981</v>
      </c>
      <c r="E118" s="64">
        <v>1</v>
      </c>
      <c r="F118" s="64">
        <v>349</v>
      </c>
      <c r="G118" s="64">
        <v>1</v>
      </c>
      <c r="H118" s="65">
        <v>45982</v>
      </c>
      <c r="I118" s="64">
        <v>1</v>
      </c>
      <c r="J118" s="66">
        <v>30224326</v>
      </c>
      <c r="K118" s="66">
        <v>0</v>
      </c>
      <c r="L118" s="66">
        <v>17582236</v>
      </c>
      <c r="M118" s="66">
        <v>0</v>
      </c>
      <c r="N118" s="66">
        <v>0</v>
      </c>
      <c r="O118" s="66">
        <v>0</v>
      </c>
      <c r="P118" s="66">
        <v>0</v>
      </c>
      <c r="Q118" s="66">
        <v>0</v>
      </c>
      <c r="R118" s="33">
        <v>17582236</v>
      </c>
      <c r="S118" s="64" t="s">
        <v>40</v>
      </c>
      <c r="T118" s="67">
        <v>0</v>
      </c>
      <c r="U118" s="79"/>
      <c r="V118" s="5" t="s">
        <v>56</v>
      </c>
      <c r="W118" s="17">
        <f t="shared" si="2"/>
        <v>19</v>
      </c>
      <c r="X118" s="76">
        <f t="shared" si="3"/>
        <v>-1</v>
      </c>
    </row>
    <row r="119" spans="1:24" x14ac:dyDescent="0.2">
      <c r="A119" s="64" t="s">
        <v>39</v>
      </c>
      <c r="B119" s="64">
        <v>825001800</v>
      </c>
      <c r="C119" s="18" t="s">
        <v>71</v>
      </c>
      <c r="D119" s="65">
        <v>45933</v>
      </c>
      <c r="E119" s="64">
        <v>2</v>
      </c>
      <c r="F119" s="64" t="s">
        <v>45</v>
      </c>
      <c r="G119" s="64">
        <v>2</v>
      </c>
      <c r="H119" s="65">
        <v>45936</v>
      </c>
      <c r="I119" s="64">
        <v>1</v>
      </c>
      <c r="J119" s="66">
        <v>28316984</v>
      </c>
      <c r="K119" s="66">
        <v>17176189</v>
      </c>
      <c r="L119" s="66">
        <v>0</v>
      </c>
      <c r="M119" s="66">
        <v>0</v>
      </c>
      <c r="N119" s="66">
        <v>222251</v>
      </c>
      <c r="O119" s="66">
        <v>0</v>
      </c>
      <c r="P119" s="66">
        <v>0</v>
      </c>
      <c r="Q119" s="66">
        <v>0</v>
      </c>
      <c r="R119" s="33">
        <v>0</v>
      </c>
      <c r="S119" s="64" t="s">
        <v>40</v>
      </c>
      <c r="T119" s="67">
        <v>0</v>
      </c>
      <c r="U119" s="79"/>
      <c r="V119" s="5" t="s">
        <v>56</v>
      </c>
      <c r="W119" s="17">
        <f t="shared" si="2"/>
        <v>19</v>
      </c>
      <c r="X119" s="76">
        <f t="shared" si="3"/>
        <v>-3</v>
      </c>
    </row>
    <row r="120" spans="1:24" x14ac:dyDescent="0.2">
      <c r="A120" s="64" t="s">
        <v>39</v>
      </c>
      <c r="B120" s="64">
        <v>890480135</v>
      </c>
      <c r="C120" s="18" t="s">
        <v>76</v>
      </c>
      <c r="D120" s="65">
        <v>45936</v>
      </c>
      <c r="E120" s="64">
        <v>2</v>
      </c>
      <c r="F120" s="64" t="s">
        <v>45</v>
      </c>
      <c r="G120" s="64">
        <v>2</v>
      </c>
      <c r="H120" s="65">
        <v>45937</v>
      </c>
      <c r="I120" s="64">
        <v>1</v>
      </c>
      <c r="J120" s="66">
        <v>8864569</v>
      </c>
      <c r="K120" s="66">
        <v>0</v>
      </c>
      <c r="L120" s="66">
        <v>0</v>
      </c>
      <c r="M120" s="66">
        <v>0</v>
      </c>
      <c r="N120" s="66">
        <v>428776</v>
      </c>
      <c r="O120" s="66">
        <v>0</v>
      </c>
      <c r="P120" s="66">
        <v>0</v>
      </c>
      <c r="Q120" s="66">
        <v>0</v>
      </c>
      <c r="R120" s="33">
        <v>0</v>
      </c>
      <c r="S120" s="64" t="s">
        <v>40</v>
      </c>
      <c r="T120" s="67">
        <v>0</v>
      </c>
      <c r="U120" s="79"/>
      <c r="V120" s="5" t="s">
        <v>56</v>
      </c>
      <c r="W120" s="17">
        <f t="shared" si="2"/>
        <v>19</v>
      </c>
      <c r="X120" s="76">
        <f t="shared" si="3"/>
        <v>-1</v>
      </c>
    </row>
    <row r="121" spans="1:24" x14ac:dyDescent="0.2">
      <c r="A121" s="64" t="s">
        <v>39</v>
      </c>
      <c r="B121" s="64">
        <v>812005726</v>
      </c>
      <c r="C121" s="18" t="s">
        <v>80</v>
      </c>
      <c r="D121" s="65">
        <v>45947</v>
      </c>
      <c r="E121" s="64">
        <v>2</v>
      </c>
      <c r="F121" s="64" t="s">
        <v>45</v>
      </c>
      <c r="G121" s="64">
        <v>2</v>
      </c>
      <c r="H121" s="51">
        <v>45950</v>
      </c>
      <c r="I121" s="64">
        <v>1</v>
      </c>
      <c r="J121" s="66">
        <v>680336</v>
      </c>
      <c r="K121" s="66">
        <v>0</v>
      </c>
      <c r="L121" s="66">
        <v>0</v>
      </c>
      <c r="M121" s="66">
        <v>0</v>
      </c>
      <c r="N121" s="66">
        <v>0</v>
      </c>
      <c r="O121" s="66">
        <v>0</v>
      </c>
      <c r="P121" s="66">
        <v>0</v>
      </c>
      <c r="Q121" s="66">
        <v>0</v>
      </c>
      <c r="R121" s="33">
        <v>0</v>
      </c>
      <c r="S121" s="64" t="s">
        <v>40</v>
      </c>
      <c r="T121" s="67">
        <v>0</v>
      </c>
      <c r="U121" s="79"/>
      <c r="V121" s="5" t="s">
        <v>56</v>
      </c>
      <c r="W121" s="17">
        <f t="shared" si="2"/>
        <v>19</v>
      </c>
      <c r="X121" s="76">
        <f t="shared" si="3"/>
        <v>-3</v>
      </c>
    </row>
    <row r="122" spans="1:24" x14ac:dyDescent="0.2">
      <c r="A122" s="64" t="s">
        <v>39</v>
      </c>
      <c r="B122" s="64">
        <v>802007798</v>
      </c>
      <c r="C122" s="18" t="s">
        <v>83</v>
      </c>
      <c r="D122" s="65">
        <v>45951</v>
      </c>
      <c r="E122" s="64">
        <v>2</v>
      </c>
      <c r="F122" s="64" t="s">
        <v>45</v>
      </c>
      <c r="G122" s="64">
        <v>2</v>
      </c>
      <c r="H122" s="65">
        <v>45952</v>
      </c>
      <c r="I122" s="64">
        <v>1</v>
      </c>
      <c r="J122" s="66">
        <v>674358</v>
      </c>
      <c r="K122" s="66">
        <v>0</v>
      </c>
      <c r="L122" s="66">
        <v>0</v>
      </c>
      <c r="M122" s="66">
        <v>0</v>
      </c>
      <c r="N122" s="66">
        <v>0</v>
      </c>
      <c r="O122" s="66">
        <v>0</v>
      </c>
      <c r="P122" s="66">
        <v>0</v>
      </c>
      <c r="Q122" s="66">
        <v>0</v>
      </c>
      <c r="R122" s="33">
        <v>0</v>
      </c>
      <c r="S122" s="64" t="s">
        <v>40</v>
      </c>
      <c r="T122" s="67">
        <v>0</v>
      </c>
      <c r="U122" s="79"/>
      <c r="V122" s="5" t="s">
        <v>56</v>
      </c>
      <c r="W122" s="17">
        <f t="shared" si="2"/>
        <v>19</v>
      </c>
      <c r="X122" s="76">
        <f t="shared" si="3"/>
        <v>-1</v>
      </c>
    </row>
    <row r="123" spans="1:24" x14ac:dyDescent="0.2">
      <c r="A123" s="64" t="s">
        <v>39</v>
      </c>
      <c r="B123" s="64">
        <v>901343526</v>
      </c>
      <c r="C123" s="18" t="s">
        <v>74</v>
      </c>
      <c r="D123" s="65">
        <v>45953</v>
      </c>
      <c r="E123" s="64">
        <v>2</v>
      </c>
      <c r="F123" s="64" t="s">
        <v>45</v>
      </c>
      <c r="G123" s="64">
        <v>2</v>
      </c>
      <c r="H123" s="65">
        <v>45954</v>
      </c>
      <c r="I123" s="64">
        <v>1</v>
      </c>
      <c r="J123" s="66">
        <v>94222850</v>
      </c>
      <c r="K123" s="66">
        <v>41782545</v>
      </c>
      <c r="L123" s="66">
        <v>0</v>
      </c>
      <c r="M123" s="66">
        <v>0</v>
      </c>
      <c r="N123" s="66">
        <v>48000</v>
      </c>
      <c r="O123" s="66">
        <v>0</v>
      </c>
      <c r="P123" s="66">
        <v>0</v>
      </c>
      <c r="Q123" s="66">
        <v>0</v>
      </c>
      <c r="R123" s="33">
        <v>0</v>
      </c>
      <c r="S123" s="64" t="s">
        <v>40</v>
      </c>
      <c r="T123" s="67">
        <v>0</v>
      </c>
      <c r="U123" s="79"/>
      <c r="V123" s="5" t="s">
        <v>56</v>
      </c>
      <c r="W123" s="17">
        <f t="shared" si="2"/>
        <v>19</v>
      </c>
      <c r="X123" s="76">
        <f t="shared" si="3"/>
        <v>-1</v>
      </c>
    </row>
    <row r="124" spans="1:24" x14ac:dyDescent="0.2">
      <c r="A124" s="64" t="s">
        <v>39</v>
      </c>
      <c r="B124" s="64">
        <v>901343526</v>
      </c>
      <c r="C124" s="18" t="s">
        <v>74</v>
      </c>
      <c r="D124" s="65">
        <v>45953</v>
      </c>
      <c r="E124" s="64">
        <v>2</v>
      </c>
      <c r="F124" s="64" t="s">
        <v>45</v>
      </c>
      <c r="G124" s="64">
        <v>2</v>
      </c>
      <c r="H124" s="65">
        <v>45954</v>
      </c>
      <c r="I124" s="64">
        <v>2</v>
      </c>
      <c r="J124" s="66">
        <v>5908420</v>
      </c>
      <c r="K124" s="66">
        <v>4094440</v>
      </c>
      <c r="L124" s="66">
        <v>0</v>
      </c>
      <c r="M124" s="66">
        <v>0</v>
      </c>
      <c r="N124" s="66">
        <v>0</v>
      </c>
      <c r="O124" s="66">
        <v>0</v>
      </c>
      <c r="P124" s="66">
        <v>0</v>
      </c>
      <c r="Q124" s="66">
        <v>0</v>
      </c>
      <c r="R124" s="33">
        <v>0</v>
      </c>
      <c r="S124" s="64" t="s">
        <v>40</v>
      </c>
      <c r="T124" s="67">
        <v>0</v>
      </c>
      <c r="U124" s="79"/>
      <c r="V124" s="5" t="s">
        <v>56</v>
      </c>
      <c r="W124" s="17">
        <f t="shared" si="2"/>
        <v>19</v>
      </c>
      <c r="X124" s="76">
        <f t="shared" si="3"/>
        <v>-1</v>
      </c>
    </row>
    <row r="125" spans="1:24" x14ac:dyDescent="0.2">
      <c r="A125" s="64" t="s">
        <v>39</v>
      </c>
      <c r="B125" s="64">
        <v>900214926</v>
      </c>
      <c r="C125" s="18" t="s">
        <v>65</v>
      </c>
      <c r="D125" s="65">
        <v>45931</v>
      </c>
      <c r="E125" s="64">
        <v>2</v>
      </c>
      <c r="F125" s="64" t="s">
        <v>45</v>
      </c>
      <c r="G125" s="64">
        <v>2</v>
      </c>
      <c r="H125" s="65">
        <v>45932</v>
      </c>
      <c r="I125" s="64">
        <v>1</v>
      </c>
      <c r="J125" s="66">
        <v>39769391</v>
      </c>
      <c r="K125" s="66">
        <v>153847631</v>
      </c>
      <c r="L125" s="66">
        <v>0</v>
      </c>
      <c r="M125" s="66">
        <v>4377070</v>
      </c>
      <c r="N125" s="66">
        <v>4322891</v>
      </c>
      <c r="O125" s="66">
        <v>0</v>
      </c>
      <c r="P125" s="66">
        <v>0</v>
      </c>
      <c r="Q125" s="66">
        <v>0</v>
      </c>
      <c r="R125" s="33">
        <v>0</v>
      </c>
      <c r="S125" s="64" t="s">
        <v>40</v>
      </c>
      <c r="T125" s="67">
        <v>0</v>
      </c>
      <c r="U125" s="79"/>
      <c r="V125" s="5" t="s">
        <v>56</v>
      </c>
      <c r="W125" s="17">
        <f t="shared" si="2"/>
        <v>19</v>
      </c>
      <c r="X125" s="76">
        <f t="shared" si="3"/>
        <v>-1</v>
      </c>
    </row>
    <row r="126" spans="1:24" x14ac:dyDescent="0.2">
      <c r="A126" s="64" t="s">
        <v>39</v>
      </c>
      <c r="B126" s="64">
        <v>900214926</v>
      </c>
      <c r="C126" s="18" t="s">
        <v>65</v>
      </c>
      <c r="D126" s="65">
        <v>45931</v>
      </c>
      <c r="E126" s="64">
        <v>2</v>
      </c>
      <c r="F126" s="64" t="s">
        <v>45</v>
      </c>
      <c r="G126" s="64">
        <v>2</v>
      </c>
      <c r="H126" s="65">
        <v>45932</v>
      </c>
      <c r="I126" s="64">
        <v>2</v>
      </c>
      <c r="J126" s="66">
        <v>11852079</v>
      </c>
      <c r="K126" s="66">
        <v>23557010</v>
      </c>
      <c r="L126" s="66">
        <v>0</v>
      </c>
      <c r="M126" s="66">
        <v>0</v>
      </c>
      <c r="N126" s="66">
        <v>792170</v>
      </c>
      <c r="O126" s="66">
        <v>0</v>
      </c>
      <c r="P126" s="66">
        <v>0</v>
      </c>
      <c r="Q126" s="66">
        <v>0</v>
      </c>
      <c r="R126" s="33">
        <v>0</v>
      </c>
      <c r="S126" s="64" t="s">
        <v>40</v>
      </c>
      <c r="T126" s="67">
        <v>0</v>
      </c>
      <c r="U126" s="79"/>
      <c r="V126" s="5" t="s">
        <v>56</v>
      </c>
      <c r="W126" s="17">
        <f t="shared" si="2"/>
        <v>19</v>
      </c>
      <c r="X126" s="76">
        <f t="shared" si="3"/>
        <v>-1</v>
      </c>
    </row>
    <row r="127" spans="1:24" x14ac:dyDescent="0.2">
      <c r="A127" s="64" t="s">
        <v>39</v>
      </c>
      <c r="B127" s="64">
        <v>824000725</v>
      </c>
      <c r="C127" s="18" t="s">
        <v>70</v>
      </c>
      <c r="D127" s="65">
        <v>45954</v>
      </c>
      <c r="E127" s="64">
        <v>2</v>
      </c>
      <c r="F127" s="64" t="s">
        <v>45</v>
      </c>
      <c r="G127" s="64">
        <v>2</v>
      </c>
      <c r="H127" s="51">
        <v>45957</v>
      </c>
      <c r="I127" s="64">
        <v>1</v>
      </c>
      <c r="J127" s="66">
        <v>153123</v>
      </c>
      <c r="K127" s="66">
        <v>1550734</v>
      </c>
      <c r="L127" s="66">
        <v>0</v>
      </c>
      <c r="M127" s="66">
        <v>0</v>
      </c>
      <c r="N127" s="66">
        <v>138971</v>
      </c>
      <c r="O127" s="66">
        <v>0</v>
      </c>
      <c r="P127" s="66">
        <v>0</v>
      </c>
      <c r="Q127" s="66">
        <v>0</v>
      </c>
      <c r="R127" s="33">
        <v>0</v>
      </c>
      <c r="S127" s="64" t="s">
        <v>40</v>
      </c>
      <c r="T127" s="67">
        <v>0</v>
      </c>
      <c r="U127" s="79"/>
      <c r="V127" s="5" t="s">
        <v>56</v>
      </c>
      <c r="W127" s="17">
        <f t="shared" si="2"/>
        <v>19</v>
      </c>
      <c r="X127" s="76">
        <f t="shared" si="3"/>
        <v>-3</v>
      </c>
    </row>
    <row r="128" spans="1:24" x14ac:dyDescent="0.2">
      <c r="A128" s="64" t="s">
        <v>39</v>
      </c>
      <c r="B128" s="64">
        <v>824000725</v>
      </c>
      <c r="C128" s="18" t="s">
        <v>70</v>
      </c>
      <c r="D128" s="65">
        <v>45954</v>
      </c>
      <c r="E128" s="64">
        <v>2</v>
      </c>
      <c r="F128" s="64" t="s">
        <v>45</v>
      </c>
      <c r="G128" s="64">
        <v>2</v>
      </c>
      <c r="H128" s="51">
        <v>45957</v>
      </c>
      <c r="I128" s="64">
        <v>2</v>
      </c>
      <c r="J128" s="66">
        <v>337354</v>
      </c>
      <c r="K128" s="66">
        <v>184230</v>
      </c>
      <c r="L128" s="66">
        <v>0</v>
      </c>
      <c r="M128" s="66">
        <v>0</v>
      </c>
      <c r="N128" s="66">
        <v>0</v>
      </c>
      <c r="O128" s="66">
        <v>0</v>
      </c>
      <c r="P128" s="66">
        <v>0</v>
      </c>
      <c r="Q128" s="66">
        <v>0</v>
      </c>
      <c r="R128" s="33">
        <v>0</v>
      </c>
      <c r="S128" s="64" t="s">
        <v>40</v>
      </c>
      <c r="T128" s="67">
        <v>0</v>
      </c>
      <c r="U128" s="79"/>
      <c r="V128" s="5" t="s">
        <v>56</v>
      </c>
      <c r="W128" s="17">
        <f t="shared" si="2"/>
        <v>19</v>
      </c>
      <c r="X128" s="76">
        <f t="shared" si="3"/>
        <v>-3</v>
      </c>
    </row>
    <row r="129" spans="1:24" x14ac:dyDescent="0.2">
      <c r="A129" s="64" t="s">
        <v>39</v>
      </c>
      <c r="B129" s="64">
        <v>900345765</v>
      </c>
      <c r="C129" s="18" t="s">
        <v>43</v>
      </c>
      <c r="D129" s="65">
        <v>45936</v>
      </c>
      <c r="E129" s="64">
        <v>2</v>
      </c>
      <c r="F129" s="64" t="s">
        <v>45</v>
      </c>
      <c r="G129" s="64">
        <v>2</v>
      </c>
      <c r="H129" s="65">
        <v>45937</v>
      </c>
      <c r="I129" s="64">
        <v>1</v>
      </c>
      <c r="J129" s="66">
        <v>11525707</v>
      </c>
      <c r="K129" s="66">
        <v>14690587</v>
      </c>
      <c r="L129" s="66">
        <v>0</v>
      </c>
      <c r="M129" s="66">
        <v>0</v>
      </c>
      <c r="N129" s="66">
        <v>969800</v>
      </c>
      <c r="O129" s="66">
        <v>0</v>
      </c>
      <c r="P129" s="66">
        <v>0</v>
      </c>
      <c r="Q129" s="66">
        <v>0</v>
      </c>
      <c r="R129" s="33">
        <v>0</v>
      </c>
      <c r="S129" s="64" t="s">
        <v>40</v>
      </c>
      <c r="T129" s="67">
        <v>0</v>
      </c>
      <c r="U129" s="79"/>
      <c r="V129" s="5" t="s">
        <v>56</v>
      </c>
      <c r="W129" s="17">
        <f t="shared" si="2"/>
        <v>19</v>
      </c>
      <c r="X129" s="76">
        <f t="shared" si="3"/>
        <v>-1</v>
      </c>
    </row>
    <row r="130" spans="1:24" x14ac:dyDescent="0.2">
      <c r="A130" s="50" t="s">
        <v>39</v>
      </c>
      <c r="B130" s="50">
        <v>901041691</v>
      </c>
      <c r="C130" s="18" t="s">
        <v>73</v>
      </c>
      <c r="D130" s="51">
        <v>45980</v>
      </c>
      <c r="E130" s="50">
        <v>1</v>
      </c>
      <c r="F130" s="50">
        <v>347</v>
      </c>
      <c r="G130" s="50">
        <v>1</v>
      </c>
      <c r="H130" s="51">
        <v>45981</v>
      </c>
      <c r="I130" s="50">
        <v>1</v>
      </c>
      <c r="J130" s="52">
        <v>80129766</v>
      </c>
      <c r="K130" s="52">
        <v>36157830</v>
      </c>
      <c r="L130" s="52">
        <v>24207508</v>
      </c>
      <c r="M130" s="52">
        <v>3358331</v>
      </c>
      <c r="N130" s="52">
        <v>4416142</v>
      </c>
      <c r="O130" s="52">
        <v>2158619</v>
      </c>
      <c r="P130" s="52">
        <v>0</v>
      </c>
      <c r="Q130" s="52">
        <v>2415354</v>
      </c>
      <c r="R130" s="33">
        <v>24207508</v>
      </c>
      <c r="S130" s="50" t="s">
        <v>40</v>
      </c>
      <c r="T130" s="55">
        <v>0</v>
      </c>
      <c r="U130" s="79"/>
      <c r="V130" s="5" t="s">
        <v>57</v>
      </c>
      <c r="W130" s="17">
        <f t="shared" si="2"/>
        <v>14</v>
      </c>
      <c r="X130" s="76">
        <f t="shared" si="3"/>
        <v>-1</v>
      </c>
    </row>
    <row r="131" spans="1:24" x14ac:dyDescent="0.2">
      <c r="A131" s="50" t="s">
        <v>39</v>
      </c>
      <c r="B131" s="50">
        <v>901041691</v>
      </c>
      <c r="C131" s="18" t="s">
        <v>73</v>
      </c>
      <c r="D131" s="51">
        <v>45980</v>
      </c>
      <c r="E131" s="50">
        <v>1</v>
      </c>
      <c r="F131" s="50">
        <v>347</v>
      </c>
      <c r="G131" s="50">
        <v>1</v>
      </c>
      <c r="H131" s="51">
        <v>45981</v>
      </c>
      <c r="I131" s="50">
        <v>2</v>
      </c>
      <c r="J131" s="52">
        <v>24037941</v>
      </c>
      <c r="K131" s="52">
        <v>6113958</v>
      </c>
      <c r="L131" s="52">
        <v>3496101</v>
      </c>
      <c r="M131" s="52">
        <v>0</v>
      </c>
      <c r="N131" s="52">
        <v>49650</v>
      </c>
      <c r="O131" s="52">
        <v>35409</v>
      </c>
      <c r="P131" s="52">
        <v>0</v>
      </c>
      <c r="Q131" s="52">
        <v>0</v>
      </c>
      <c r="R131" s="33">
        <v>3496101</v>
      </c>
      <c r="S131" s="50" t="s">
        <v>40</v>
      </c>
      <c r="T131" s="55">
        <v>0</v>
      </c>
      <c r="U131" s="79"/>
      <c r="V131" s="5" t="s">
        <v>57</v>
      </c>
      <c r="W131" s="17">
        <f t="shared" si="2"/>
        <v>14</v>
      </c>
      <c r="X131" s="76">
        <f t="shared" si="3"/>
        <v>-1</v>
      </c>
    </row>
    <row r="132" spans="1:24" s="17" customFormat="1" x14ac:dyDescent="0.2">
      <c r="A132" s="18" t="s">
        <v>39</v>
      </c>
      <c r="B132" s="18">
        <v>890112801</v>
      </c>
      <c r="C132" s="18" t="s">
        <v>43</v>
      </c>
      <c r="D132" s="37">
        <v>45931</v>
      </c>
      <c r="E132" s="18">
        <v>1</v>
      </c>
      <c r="F132" s="18">
        <v>295</v>
      </c>
      <c r="G132" s="18">
        <v>1</v>
      </c>
      <c r="H132" s="37">
        <v>45932</v>
      </c>
      <c r="I132" s="18">
        <v>1</v>
      </c>
      <c r="J132" s="33">
        <v>128684701</v>
      </c>
      <c r="K132" s="33">
        <v>154181799</v>
      </c>
      <c r="L132" s="33">
        <v>189044421</v>
      </c>
      <c r="M132" s="33">
        <v>1863063</v>
      </c>
      <c r="N132" s="33">
        <v>161288</v>
      </c>
      <c r="O132" s="33">
        <v>1066664</v>
      </c>
      <c r="P132" s="33">
        <v>0</v>
      </c>
      <c r="Q132" s="33">
        <v>161288</v>
      </c>
      <c r="R132" s="33">
        <v>189044421</v>
      </c>
      <c r="S132" s="24">
        <v>45952</v>
      </c>
      <c r="T132" s="53">
        <v>20912586</v>
      </c>
      <c r="U132" s="79"/>
      <c r="V132" s="5" t="s">
        <v>57</v>
      </c>
      <c r="W132" s="17">
        <f t="shared" ref="W132:W190" si="4">+COUNTIF(V:V,V132)</f>
        <v>14</v>
      </c>
      <c r="X132" s="76">
        <f t="shared" ref="X132:X190" si="5">+D132-H132</f>
        <v>-1</v>
      </c>
    </row>
    <row r="133" spans="1:24" s="17" customFormat="1" x14ac:dyDescent="0.2">
      <c r="A133" s="26" t="s">
        <v>39</v>
      </c>
      <c r="B133" s="26">
        <v>890112801</v>
      </c>
      <c r="C133" s="26" t="s">
        <v>43</v>
      </c>
      <c r="D133" s="39">
        <v>45931</v>
      </c>
      <c r="E133" s="26">
        <v>1</v>
      </c>
      <c r="F133" s="26">
        <v>295</v>
      </c>
      <c r="G133" s="26">
        <v>1</v>
      </c>
      <c r="H133" s="39">
        <v>45932</v>
      </c>
      <c r="I133" s="26">
        <v>2</v>
      </c>
      <c r="J133" s="68">
        <v>3833456</v>
      </c>
      <c r="K133" s="68">
        <v>1037584</v>
      </c>
      <c r="L133" s="68">
        <v>2801258</v>
      </c>
      <c r="M133" s="68">
        <v>0</v>
      </c>
      <c r="N133" s="68">
        <v>0</v>
      </c>
      <c r="O133" s="68">
        <v>6189</v>
      </c>
      <c r="P133" s="68">
        <v>0</v>
      </c>
      <c r="Q133" s="68">
        <v>0</v>
      </c>
      <c r="R133" s="33">
        <v>2801258</v>
      </c>
      <c r="S133" s="24">
        <v>45932</v>
      </c>
      <c r="T133" s="33">
        <v>315628</v>
      </c>
      <c r="U133" s="79"/>
      <c r="V133" s="5" t="s">
        <v>57</v>
      </c>
      <c r="W133" s="17">
        <f t="shared" si="4"/>
        <v>14</v>
      </c>
      <c r="X133" s="76">
        <f t="shared" si="5"/>
        <v>-1</v>
      </c>
    </row>
    <row r="134" spans="1:24" s="17" customFormat="1" x14ac:dyDescent="0.2">
      <c r="A134" s="26" t="s">
        <v>39</v>
      </c>
      <c r="B134" s="26">
        <v>890112801</v>
      </c>
      <c r="C134" s="26" t="s">
        <v>43</v>
      </c>
      <c r="D134" s="39">
        <v>45931</v>
      </c>
      <c r="E134" s="26">
        <v>1</v>
      </c>
      <c r="F134" s="26">
        <v>295</v>
      </c>
      <c r="G134" s="26">
        <v>1</v>
      </c>
      <c r="H134" s="39">
        <v>45932</v>
      </c>
      <c r="I134" s="26">
        <v>2</v>
      </c>
      <c r="J134" s="68">
        <v>0</v>
      </c>
      <c r="K134" s="68">
        <v>0</v>
      </c>
      <c r="L134" s="68">
        <v>0</v>
      </c>
      <c r="M134" s="68">
        <v>0</v>
      </c>
      <c r="N134" s="68">
        <v>0</v>
      </c>
      <c r="O134" s="68">
        <v>0</v>
      </c>
      <c r="P134" s="68">
        <v>0</v>
      </c>
      <c r="Q134" s="68">
        <v>0</v>
      </c>
      <c r="R134" s="33">
        <v>0</v>
      </c>
      <c r="S134" s="24">
        <v>45937</v>
      </c>
      <c r="T134" s="33">
        <v>406664</v>
      </c>
      <c r="U134" s="79"/>
      <c r="V134" s="5" t="s">
        <v>57</v>
      </c>
      <c r="W134" s="17">
        <f t="shared" si="4"/>
        <v>14</v>
      </c>
      <c r="X134" s="76">
        <f t="shared" si="5"/>
        <v>-1</v>
      </c>
    </row>
    <row r="135" spans="1:24" s="17" customFormat="1" x14ac:dyDescent="0.2">
      <c r="A135" s="18" t="s">
        <v>39</v>
      </c>
      <c r="B135" s="18">
        <v>890112801</v>
      </c>
      <c r="C135" s="18" t="s">
        <v>43</v>
      </c>
      <c r="D135" s="37">
        <v>45931</v>
      </c>
      <c r="E135" s="18">
        <v>1</v>
      </c>
      <c r="F135" s="18">
        <v>295</v>
      </c>
      <c r="G135" s="50">
        <v>1</v>
      </c>
      <c r="H135" s="37">
        <v>45932</v>
      </c>
      <c r="I135" s="18">
        <v>4</v>
      </c>
      <c r="J135" s="33">
        <v>0</v>
      </c>
      <c r="K135" s="33">
        <v>232407</v>
      </c>
      <c r="L135" s="33">
        <v>199857</v>
      </c>
      <c r="M135" s="33">
        <v>0</v>
      </c>
      <c r="N135" s="33">
        <v>0</v>
      </c>
      <c r="O135" s="33">
        <v>0</v>
      </c>
      <c r="P135" s="33">
        <v>0</v>
      </c>
      <c r="Q135" s="33">
        <v>0</v>
      </c>
      <c r="R135" s="33">
        <v>199857</v>
      </c>
      <c r="S135" s="18" t="s">
        <v>40</v>
      </c>
      <c r="T135" s="33">
        <v>0</v>
      </c>
      <c r="U135" s="79"/>
      <c r="V135" s="5" t="s">
        <v>57</v>
      </c>
      <c r="W135" s="17">
        <f t="shared" si="4"/>
        <v>14</v>
      </c>
      <c r="X135" s="76">
        <f t="shared" si="5"/>
        <v>-1</v>
      </c>
    </row>
    <row r="136" spans="1:24" s="94" customFormat="1" x14ac:dyDescent="0.2">
      <c r="A136" s="86" t="s">
        <v>39</v>
      </c>
      <c r="B136" s="86">
        <v>900272582</v>
      </c>
      <c r="C136" s="86" t="s">
        <v>71</v>
      </c>
      <c r="D136" s="100">
        <v>45947</v>
      </c>
      <c r="E136" s="86">
        <v>1</v>
      </c>
      <c r="F136" s="86">
        <v>306</v>
      </c>
      <c r="G136" s="85">
        <v>1</v>
      </c>
      <c r="H136" s="87">
        <v>45950</v>
      </c>
      <c r="I136" s="86">
        <v>1</v>
      </c>
      <c r="J136" s="89">
        <v>24864626</v>
      </c>
      <c r="K136" s="89">
        <v>200969753</v>
      </c>
      <c r="L136" s="89">
        <v>208489372</v>
      </c>
      <c r="M136" s="89">
        <v>0</v>
      </c>
      <c r="N136" s="89">
        <v>0</v>
      </c>
      <c r="O136" s="89">
        <v>400160</v>
      </c>
      <c r="P136" s="89">
        <v>0</v>
      </c>
      <c r="Q136" s="89">
        <v>0</v>
      </c>
      <c r="R136" s="89">
        <v>208489372</v>
      </c>
      <c r="S136" s="86" t="s">
        <v>40</v>
      </c>
      <c r="T136" s="89">
        <v>0</v>
      </c>
      <c r="U136" s="92" t="s">
        <v>129</v>
      </c>
      <c r="V136" s="107" t="s">
        <v>57</v>
      </c>
      <c r="W136" s="94">
        <f t="shared" si="4"/>
        <v>14</v>
      </c>
      <c r="X136" s="95">
        <f t="shared" si="5"/>
        <v>-3</v>
      </c>
    </row>
    <row r="137" spans="1:24" s="94" customFormat="1" x14ac:dyDescent="0.2">
      <c r="A137" s="86" t="s">
        <v>39</v>
      </c>
      <c r="B137" s="86">
        <v>900272582</v>
      </c>
      <c r="C137" s="86" t="s">
        <v>71</v>
      </c>
      <c r="D137" s="100">
        <v>45947</v>
      </c>
      <c r="E137" s="86">
        <v>1</v>
      </c>
      <c r="F137" s="86">
        <v>306</v>
      </c>
      <c r="G137" s="85">
        <v>1</v>
      </c>
      <c r="H137" s="87">
        <v>45950</v>
      </c>
      <c r="I137" s="86">
        <v>4</v>
      </c>
      <c r="J137" s="89">
        <v>0</v>
      </c>
      <c r="K137" s="89">
        <v>217000</v>
      </c>
      <c r="L137" s="89">
        <v>217000</v>
      </c>
      <c r="M137" s="89">
        <v>0</v>
      </c>
      <c r="N137" s="89">
        <v>0</v>
      </c>
      <c r="O137" s="89">
        <v>0</v>
      </c>
      <c r="P137" s="89">
        <v>0</v>
      </c>
      <c r="Q137" s="89">
        <v>0</v>
      </c>
      <c r="R137" s="89">
        <v>217000</v>
      </c>
      <c r="S137" s="86" t="s">
        <v>40</v>
      </c>
      <c r="T137" s="89">
        <v>0</v>
      </c>
      <c r="U137" s="92" t="s">
        <v>129</v>
      </c>
      <c r="V137" s="107" t="s">
        <v>57</v>
      </c>
      <c r="W137" s="94">
        <f t="shared" si="4"/>
        <v>14</v>
      </c>
      <c r="X137" s="95">
        <f t="shared" si="5"/>
        <v>-3</v>
      </c>
    </row>
    <row r="138" spans="1:24" s="94" customFormat="1" x14ac:dyDescent="0.2">
      <c r="A138" s="86" t="s">
        <v>39</v>
      </c>
      <c r="B138" s="86">
        <v>900958564</v>
      </c>
      <c r="C138" s="86" t="s">
        <v>73</v>
      </c>
      <c r="D138" s="100">
        <v>45959</v>
      </c>
      <c r="E138" s="86">
        <v>1</v>
      </c>
      <c r="F138" s="86">
        <v>324</v>
      </c>
      <c r="G138" s="86">
        <v>1</v>
      </c>
      <c r="H138" s="100">
        <v>45960</v>
      </c>
      <c r="I138" s="86">
        <v>1</v>
      </c>
      <c r="J138" s="89">
        <v>12230542</v>
      </c>
      <c r="K138" s="89">
        <v>11869127</v>
      </c>
      <c r="L138" s="89">
        <v>13989868</v>
      </c>
      <c r="M138" s="89">
        <v>0</v>
      </c>
      <c r="N138" s="89">
        <v>0</v>
      </c>
      <c r="O138" s="89">
        <v>1163067</v>
      </c>
      <c r="P138" s="89">
        <v>149600</v>
      </c>
      <c r="Q138" s="89">
        <v>0</v>
      </c>
      <c r="R138" s="89">
        <v>13989868</v>
      </c>
      <c r="S138" s="108">
        <v>45986</v>
      </c>
      <c r="T138" s="89">
        <v>1904057</v>
      </c>
      <c r="U138" s="92" t="s">
        <v>129</v>
      </c>
      <c r="V138" s="107" t="s">
        <v>57</v>
      </c>
      <c r="W138" s="94">
        <f t="shared" si="4"/>
        <v>14</v>
      </c>
      <c r="X138" s="95">
        <f t="shared" si="5"/>
        <v>-1</v>
      </c>
    </row>
    <row r="139" spans="1:24" s="97" customFormat="1" x14ac:dyDescent="0.2">
      <c r="A139" s="85" t="s">
        <v>39</v>
      </c>
      <c r="B139" s="85">
        <v>900958564</v>
      </c>
      <c r="C139" s="86" t="s">
        <v>73</v>
      </c>
      <c r="D139" s="87">
        <v>45959</v>
      </c>
      <c r="E139" s="85">
        <v>1</v>
      </c>
      <c r="F139" s="85">
        <v>324</v>
      </c>
      <c r="G139" s="85">
        <v>1</v>
      </c>
      <c r="H139" s="87">
        <v>45960</v>
      </c>
      <c r="I139" s="85">
        <v>2</v>
      </c>
      <c r="J139" s="88">
        <v>115229</v>
      </c>
      <c r="K139" s="88">
        <v>115228</v>
      </c>
      <c r="L139" s="88">
        <v>115228</v>
      </c>
      <c r="M139" s="88">
        <v>0</v>
      </c>
      <c r="N139" s="88">
        <v>0</v>
      </c>
      <c r="O139" s="88">
        <v>0</v>
      </c>
      <c r="P139" s="88">
        <v>0</v>
      </c>
      <c r="Q139" s="88">
        <v>0</v>
      </c>
      <c r="R139" s="89">
        <v>115228</v>
      </c>
      <c r="S139" s="85" t="s">
        <v>40</v>
      </c>
      <c r="T139" s="88">
        <v>0</v>
      </c>
      <c r="U139" s="92" t="s">
        <v>129</v>
      </c>
      <c r="V139" s="107" t="s">
        <v>57</v>
      </c>
      <c r="W139" s="94">
        <f t="shared" si="4"/>
        <v>14</v>
      </c>
      <c r="X139" s="95">
        <f t="shared" si="5"/>
        <v>-1</v>
      </c>
    </row>
    <row r="140" spans="1:24" x14ac:dyDescent="0.2">
      <c r="A140" s="50" t="s">
        <v>39</v>
      </c>
      <c r="B140" s="50">
        <v>800112725</v>
      </c>
      <c r="C140" s="18" t="s">
        <v>67</v>
      </c>
      <c r="D140" s="51">
        <v>45965</v>
      </c>
      <c r="E140" s="50">
        <v>1</v>
      </c>
      <c r="F140" s="50">
        <v>325</v>
      </c>
      <c r="G140" s="50">
        <v>1</v>
      </c>
      <c r="H140" s="51">
        <v>45966</v>
      </c>
      <c r="I140" s="50">
        <v>1</v>
      </c>
      <c r="J140" s="52">
        <v>230000</v>
      </c>
      <c r="K140" s="52">
        <v>0</v>
      </c>
      <c r="L140" s="52">
        <v>140500</v>
      </c>
      <c r="M140" s="52">
        <v>0</v>
      </c>
      <c r="N140" s="52">
        <v>0</v>
      </c>
      <c r="O140" s="52">
        <v>0</v>
      </c>
      <c r="P140" s="52">
        <v>0</v>
      </c>
      <c r="Q140" s="52">
        <v>0</v>
      </c>
      <c r="R140" s="33">
        <v>140500</v>
      </c>
      <c r="S140" s="50" t="s">
        <v>40</v>
      </c>
      <c r="T140" s="52">
        <v>0</v>
      </c>
      <c r="U140" s="79"/>
      <c r="V140" s="5" t="s">
        <v>57</v>
      </c>
      <c r="W140" s="17">
        <f t="shared" si="4"/>
        <v>14</v>
      </c>
      <c r="X140" s="76">
        <f t="shared" si="5"/>
        <v>-1</v>
      </c>
    </row>
    <row r="141" spans="1:24" x14ac:dyDescent="0.2">
      <c r="A141" s="50" t="s">
        <v>39</v>
      </c>
      <c r="B141" s="50">
        <v>800112725</v>
      </c>
      <c r="C141" s="18" t="s">
        <v>67</v>
      </c>
      <c r="D141" s="51">
        <v>45965</v>
      </c>
      <c r="E141" s="50">
        <v>1</v>
      </c>
      <c r="F141" s="50">
        <v>325</v>
      </c>
      <c r="G141" s="50">
        <v>1</v>
      </c>
      <c r="H141" s="51">
        <v>45966</v>
      </c>
      <c r="I141" s="50">
        <v>2</v>
      </c>
      <c r="J141" s="52">
        <v>0</v>
      </c>
      <c r="K141" s="52">
        <v>0</v>
      </c>
      <c r="L141" s="52">
        <v>84500</v>
      </c>
      <c r="M141" s="52">
        <v>0</v>
      </c>
      <c r="N141" s="52">
        <v>0</v>
      </c>
      <c r="O141" s="52">
        <v>0</v>
      </c>
      <c r="P141" s="52">
        <v>0</v>
      </c>
      <c r="Q141" s="52">
        <v>0</v>
      </c>
      <c r="R141" s="33">
        <v>84500</v>
      </c>
      <c r="S141" s="50" t="s">
        <v>40</v>
      </c>
      <c r="T141" s="52">
        <v>0</v>
      </c>
      <c r="U141" s="79"/>
      <c r="V141" s="5" t="s">
        <v>57</v>
      </c>
      <c r="W141" s="17">
        <f t="shared" si="4"/>
        <v>14</v>
      </c>
      <c r="X141" s="76">
        <f t="shared" si="5"/>
        <v>-1</v>
      </c>
    </row>
    <row r="142" spans="1:24" x14ac:dyDescent="0.2">
      <c r="A142" s="50" t="s">
        <v>39</v>
      </c>
      <c r="B142" s="50">
        <v>892399994</v>
      </c>
      <c r="C142" s="18" t="s">
        <v>70</v>
      </c>
      <c r="D142" s="51">
        <v>45932</v>
      </c>
      <c r="E142" s="50">
        <v>1</v>
      </c>
      <c r="F142" s="50">
        <v>299</v>
      </c>
      <c r="G142" s="50">
        <v>1</v>
      </c>
      <c r="H142" s="51">
        <v>45933</v>
      </c>
      <c r="I142" s="50">
        <v>1</v>
      </c>
      <c r="J142" s="52">
        <v>78328633</v>
      </c>
      <c r="K142" s="52">
        <v>99620677</v>
      </c>
      <c r="L142" s="52">
        <v>60932612</v>
      </c>
      <c r="M142" s="52">
        <v>0</v>
      </c>
      <c r="N142" s="52">
        <v>0</v>
      </c>
      <c r="O142" s="52">
        <v>5441016</v>
      </c>
      <c r="P142" s="52">
        <v>1316100</v>
      </c>
      <c r="Q142" s="52">
        <v>0</v>
      </c>
      <c r="R142" s="33">
        <v>60932612</v>
      </c>
      <c r="S142" s="50" t="s">
        <v>40</v>
      </c>
      <c r="T142" s="52">
        <v>0</v>
      </c>
      <c r="U142" s="79"/>
      <c r="V142" s="5" t="s">
        <v>57</v>
      </c>
      <c r="W142" s="17">
        <f t="shared" si="4"/>
        <v>14</v>
      </c>
      <c r="X142" s="76">
        <f t="shared" si="5"/>
        <v>-1</v>
      </c>
    </row>
    <row r="143" spans="1:24" x14ac:dyDescent="0.2">
      <c r="A143" s="50" t="s">
        <v>39</v>
      </c>
      <c r="B143" s="50">
        <v>892399994</v>
      </c>
      <c r="C143" s="18" t="s">
        <v>70</v>
      </c>
      <c r="D143" s="51">
        <v>45932</v>
      </c>
      <c r="E143" s="50">
        <v>1</v>
      </c>
      <c r="F143" s="50">
        <v>299</v>
      </c>
      <c r="G143" s="50">
        <v>1</v>
      </c>
      <c r="H143" s="51">
        <v>45933</v>
      </c>
      <c r="I143" s="50">
        <v>2</v>
      </c>
      <c r="J143" s="52">
        <v>422281</v>
      </c>
      <c r="K143" s="52">
        <v>49975</v>
      </c>
      <c r="L143" s="52">
        <v>49975</v>
      </c>
      <c r="M143" s="52">
        <v>0</v>
      </c>
      <c r="N143" s="52">
        <v>0</v>
      </c>
      <c r="O143" s="52">
        <v>49975</v>
      </c>
      <c r="P143" s="52">
        <v>49975</v>
      </c>
      <c r="Q143" s="52">
        <v>0</v>
      </c>
      <c r="R143" s="33">
        <v>49975</v>
      </c>
      <c r="S143" s="50" t="s">
        <v>40</v>
      </c>
      <c r="T143" s="52">
        <v>0</v>
      </c>
      <c r="U143" s="79"/>
      <c r="V143" s="5" t="s">
        <v>57</v>
      </c>
      <c r="W143" s="17">
        <f t="shared" si="4"/>
        <v>14</v>
      </c>
      <c r="X143" s="76">
        <f t="shared" si="5"/>
        <v>-1</v>
      </c>
    </row>
    <row r="144" spans="1:24" s="97" customFormat="1" x14ac:dyDescent="0.2">
      <c r="A144" s="85" t="s">
        <v>39</v>
      </c>
      <c r="B144" s="85">
        <v>900961875</v>
      </c>
      <c r="C144" s="86" t="s">
        <v>65</v>
      </c>
      <c r="D144" s="87">
        <v>45924</v>
      </c>
      <c r="E144" s="85">
        <v>1</v>
      </c>
      <c r="F144" s="85">
        <v>290</v>
      </c>
      <c r="G144" s="85">
        <v>1</v>
      </c>
      <c r="H144" s="87">
        <v>45925</v>
      </c>
      <c r="I144" s="85">
        <v>1</v>
      </c>
      <c r="J144" s="88">
        <v>234861571</v>
      </c>
      <c r="K144" s="88">
        <v>296175747</v>
      </c>
      <c r="L144" s="88">
        <v>297106846</v>
      </c>
      <c r="M144" s="88">
        <v>0</v>
      </c>
      <c r="N144" s="88">
        <v>483550</v>
      </c>
      <c r="O144" s="88">
        <v>931100</v>
      </c>
      <c r="P144" s="88">
        <v>931100</v>
      </c>
      <c r="Q144" s="109">
        <v>1396650</v>
      </c>
      <c r="R144" s="89">
        <v>297106846</v>
      </c>
      <c r="S144" s="110" t="s">
        <v>40</v>
      </c>
      <c r="T144" s="89">
        <v>0</v>
      </c>
      <c r="U144" s="92" t="s">
        <v>129</v>
      </c>
      <c r="V144" s="107" t="s">
        <v>58</v>
      </c>
      <c r="W144" s="94">
        <f t="shared" si="4"/>
        <v>9</v>
      </c>
      <c r="X144" s="95">
        <f t="shared" si="5"/>
        <v>-1</v>
      </c>
    </row>
    <row r="145" spans="1:24" s="97" customFormat="1" x14ac:dyDescent="0.2">
      <c r="A145" s="85" t="s">
        <v>39</v>
      </c>
      <c r="B145" s="85">
        <v>900961875</v>
      </c>
      <c r="C145" s="86" t="s">
        <v>65</v>
      </c>
      <c r="D145" s="87">
        <v>45924</v>
      </c>
      <c r="E145" s="85">
        <v>1</v>
      </c>
      <c r="F145" s="85">
        <v>290</v>
      </c>
      <c r="G145" s="85">
        <v>1</v>
      </c>
      <c r="H145" s="87">
        <v>45925</v>
      </c>
      <c r="I145" s="85">
        <v>2</v>
      </c>
      <c r="J145" s="88">
        <v>77226234</v>
      </c>
      <c r="K145" s="88">
        <v>43946936</v>
      </c>
      <c r="L145" s="88">
        <v>33424699</v>
      </c>
      <c r="M145" s="88">
        <v>0</v>
      </c>
      <c r="N145" s="88">
        <v>465550</v>
      </c>
      <c r="O145" s="89">
        <v>0</v>
      </c>
      <c r="P145" s="88">
        <v>50500</v>
      </c>
      <c r="Q145" s="89">
        <v>0</v>
      </c>
      <c r="R145" s="89">
        <v>33424699</v>
      </c>
      <c r="S145" s="87">
        <v>45925</v>
      </c>
      <c r="T145" s="88">
        <v>11122700</v>
      </c>
      <c r="U145" s="92" t="s">
        <v>129</v>
      </c>
      <c r="V145" s="107" t="s">
        <v>58</v>
      </c>
      <c r="W145" s="94">
        <f t="shared" si="4"/>
        <v>9</v>
      </c>
      <c r="X145" s="95">
        <f t="shared" si="5"/>
        <v>-1</v>
      </c>
    </row>
    <row r="146" spans="1:24" x14ac:dyDescent="0.2">
      <c r="A146" s="50" t="s">
        <v>39</v>
      </c>
      <c r="B146" s="50">
        <v>901139193</v>
      </c>
      <c r="C146" s="18" t="s">
        <v>43</v>
      </c>
      <c r="D146" s="51">
        <v>45933</v>
      </c>
      <c r="E146" s="50">
        <v>1</v>
      </c>
      <c r="F146" s="50">
        <v>300</v>
      </c>
      <c r="G146" s="50">
        <v>1</v>
      </c>
      <c r="H146" s="65">
        <v>45936</v>
      </c>
      <c r="I146" s="50">
        <v>1</v>
      </c>
      <c r="J146" s="52">
        <v>28407333</v>
      </c>
      <c r="K146" s="52">
        <v>27113340</v>
      </c>
      <c r="L146" s="52">
        <v>23552369</v>
      </c>
      <c r="M146" s="52">
        <v>0</v>
      </c>
      <c r="N146" s="52">
        <v>302400</v>
      </c>
      <c r="O146" s="52">
        <v>244200</v>
      </c>
      <c r="P146" s="52">
        <v>0</v>
      </c>
      <c r="Q146" s="52">
        <v>0</v>
      </c>
      <c r="R146" s="33">
        <v>23552369</v>
      </c>
      <c r="S146" s="51">
        <v>45952</v>
      </c>
      <c r="T146" s="52">
        <v>1917595</v>
      </c>
      <c r="U146" s="79"/>
      <c r="V146" s="5" t="s">
        <v>58</v>
      </c>
      <c r="W146" s="17">
        <f t="shared" si="4"/>
        <v>9</v>
      </c>
      <c r="X146" s="76">
        <f t="shared" si="5"/>
        <v>-3</v>
      </c>
    </row>
    <row r="147" spans="1:24" x14ac:dyDescent="0.2">
      <c r="A147" s="50" t="s">
        <v>39</v>
      </c>
      <c r="B147" s="50">
        <v>901139193</v>
      </c>
      <c r="C147" s="18" t="s">
        <v>43</v>
      </c>
      <c r="D147" s="51">
        <v>45933</v>
      </c>
      <c r="E147" s="50">
        <v>1</v>
      </c>
      <c r="F147" s="50">
        <v>300</v>
      </c>
      <c r="G147" s="50">
        <v>1</v>
      </c>
      <c r="H147" s="65">
        <v>45936</v>
      </c>
      <c r="I147" s="50">
        <v>2</v>
      </c>
      <c r="J147" s="52">
        <v>2392626</v>
      </c>
      <c r="K147" s="52">
        <v>0</v>
      </c>
      <c r="L147" s="52">
        <v>97658</v>
      </c>
      <c r="M147" s="52">
        <v>0</v>
      </c>
      <c r="N147" s="52">
        <v>0</v>
      </c>
      <c r="O147" s="52">
        <v>0</v>
      </c>
      <c r="P147" s="52">
        <v>0</v>
      </c>
      <c r="Q147" s="52">
        <v>0</v>
      </c>
      <c r="R147" s="33">
        <v>97658</v>
      </c>
      <c r="S147" s="69" t="s">
        <v>40</v>
      </c>
      <c r="T147" s="52">
        <v>0</v>
      </c>
      <c r="U147" s="79"/>
      <c r="V147" s="5" t="s">
        <v>58</v>
      </c>
      <c r="W147" s="17">
        <f t="shared" si="4"/>
        <v>9</v>
      </c>
      <c r="X147" s="76">
        <f t="shared" si="5"/>
        <v>-3</v>
      </c>
    </row>
    <row r="148" spans="1:24" x14ac:dyDescent="0.2">
      <c r="A148" s="50" t="s">
        <v>39</v>
      </c>
      <c r="B148" s="50">
        <v>901139193</v>
      </c>
      <c r="C148" s="18" t="s">
        <v>43</v>
      </c>
      <c r="D148" s="51">
        <v>45933</v>
      </c>
      <c r="E148" s="50">
        <v>1</v>
      </c>
      <c r="F148" s="50">
        <v>300</v>
      </c>
      <c r="G148" s="50">
        <v>1</v>
      </c>
      <c r="H148" s="65">
        <v>45936</v>
      </c>
      <c r="I148" s="50">
        <v>4</v>
      </c>
      <c r="J148" s="52">
        <v>0</v>
      </c>
      <c r="K148" s="52">
        <v>893240</v>
      </c>
      <c r="L148" s="52">
        <v>436204</v>
      </c>
      <c r="M148" s="52">
        <v>0</v>
      </c>
      <c r="N148" s="52">
        <v>0</v>
      </c>
      <c r="O148" s="52">
        <v>0</v>
      </c>
      <c r="P148" s="52">
        <v>0</v>
      </c>
      <c r="Q148" s="52">
        <v>0</v>
      </c>
      <c r="R148" s="33">
        <v>436204</v>
      </c>
      <c r="S148" s="69" t="s">
        <v>40</v>
      </c>
      <c r="T148" s="52">
        <v>0</v>
      </c>
      <c r="U148" s="79"/>
      <c r="V148" s="5" t="s">
        <v>58</v>
      </c>
      <c r="W148" s="17">
        <f t="shared" si="4"/>
        <v>9</v>
      </c>
      <c r="X148" s="76">
        <f t="shared" si="5"/>
        <v>-3</v>
      </c>
    </row>
    <row r="149" spans="1:24" x14ac:dyDescent="0.2">
      <c r="A149" s="50" t="s">
        <v>39</v>
      </c>
      <c r="B149" s="50">
        <v>901000449</v>
      </c>
      <c r="C149" s="18" t="s">
        <v>75</v>
      </c>
      <c r="D149" s="51">
        <v>45967</v>
      </c>
      <c r="E149" s="50">
        <v>1</v>
      </c>
      <c r="F149" s="50">
        <v>333</v>
      </c>
      <c r="G149" s="50">
        <v>1</v>
      </c>
      <c r="H149" s="51">
        <v>45968</v>
      </c>
      <c r="I149" s="50">
        <v>1</v>
      </c>
      <c r="J149" s="52">
        <v>266276219</v>
      </c>
      <c r="K149" s="52">
        <v>430244536</v>
      </c>
      <c r="L149" s="52">
        <v>431682626</v>
      </c>
      <c r="M149" s="52">
        <v>10104423</v>
      </c>
      <c r="N149" s="52">
        <v>2038090</v>
      </c>
      <c r="O149" s="52">
        <v>0</v>
      </c>
      <c r="P149" s="52">
        <v>0</v>
      </c>
      <c r="Q149" s="52">
        <v>2038090</v>
      </c>
      <c r="R149" s="33">
        <v>431682626</v>
      </c>
      <c r="S149" s="51">
        <v>45986</v>
      </c>
      <c r="T149" s="52">
        <v>165518245</v>
      </c>
      <c r="U149" s="79"/>
      <c r="V149" s="5" t="s">
        <v>58</v>
      </c>
      <c r="W149" s="17">
        <f t="shared" si="4"/>
        <v>9</v>
      </c>
      <c r="X149" s="76">
        <f t="shared" si="5"/>
        <v>-1</v>
      </c>
    </row>
    <row r="150" spans="1:24" x14ac:dyDescent="0.2">
      <c r="A150" s="50" t="s">
        <v>39</v>
      </c>
      <c r="B150" s="50">
        <v>901000449</v>
      </c>
      <c r="C150" s="18" t="s">
        <v>75</v>
      </c>
      <c r="D150" s="51">
        <v>45967</v>
      </c>
      <c r="E150" s="50">
        <v>1</v>
      </c>
      <c r="F150" s="50">
        <v>333</v>
      </c>
      <c r="G150" s="50">
        <v>1</v>
      </c>
      <c r="H150" s="51">
        <v>45968</v>
      </c>
      <c r="I150" s="50">
        <v>2</v>
      </c>
      <c r="J150" s="52">
        <v>7447273</v>
      </c>
      <c r="K150" s="52">
        <v>0</v>
      </c>
      <c r="L150" s="52">
        <v>0</v>
      </c>
      <c r="M150" s="52">
        <v>0</v>
      </c>
      <c r="N150" s="52">
        <v>0</v>
      </c>
      <c r="O150" s="52">
        <v>0</v>
      </c>
      <c r="P150" s="52">
        <v>0</v>
      </c>
      <c r="Q150" s="52">
        <v>0</v>
      </c>
      <c r="R150" s="33">
        <v>0</v>
      </c>
      <c r="S150" s="69" t="s">
        <v>40</v>
      </c>
      <c r="T150" s="52">
        <v>0</v>
      </c>
      <c r="U150" s="79"/>
      <c r="V150" s="5" t="s">
        <v>58</v>
      </c>
      <c r="W150" s="17">
        <f t="shared" si="4"/>
        <v>9</v>
      </c>
      <c r="X150" s="76">
        <f t="shared" si="5"/>
        <v>-1</v>
      </c>
    </row>
    <row r="151" spans="1:24" s="97" customFormat="1" x14ac:dyDescent="0.2">
      <c r="A151" s="85" t="s">
        <v>39</v>
      </c>
      <c r="B151" s="85">
        <v>824000725</v>
      </c>
      <c r="C151" s="86" t="s">
        <v>70</v>
      </c>
      <c r="D151" s="87">
        <v>45971</v>
      </c>
      <c r="E151" s="85">
        <v>1</v>
      </c>
      <c r="F151" s="85">
        <v>341</v>
      </c>
      <c r="G151" s="85">
        <v>1</v>
      </c>
      <c r="H151" s="87">
        <v>45972</v>
      </c>
      <c r="I151" s="85">
        <v>1</v>
      </c>
      <c r="J151" s="88">
        <v>1001512</v>
      </c>
      <c r="K151" s="88">
        <v>4502503</v>
      </c>
      <c r="L151" s="88">
        <v>5497128</v>
      </c>
      <c r="M151" s="88">
        <v>0</v>
      </c>
      <c r="N151" s="88">
        <v>0</v>
      </c>
      <c r="O151" s="88">
        <v>138971</v>
      </c>
      <c r="P151" s="88">
        <v>0</v>
      </c>
      <c r="Q151" s="88">
        <v>0</v>
      </c>
      <c r="R151" s="89">
        <v>5497128</v>
      </c>
      <c r="S151" s="87">
        <v>45986</v>
      </c>
      <c r="T151" s="88">
        <v>4502503</v>
      </c>
      <c r="U151" s="92" t="s">
        <v>129</v>
      </c>
      <c r="V151" s="107" t="s">
        <v>58</v>
      </c>
      <c r="W151" s="94">
        <f t="shared" si="4"/>
        <v>9</v>
      </c>
      <c r="X151" s="95">
        <f t="shared" si="5"/>
        <v>-1</v>
      </c>
    </row>
    <row r="152" spans="1:24" s="97" customFormat="1" x14ac:dyDescent="0.2">
      <c r="A152" s="85" t="s">
        <v>39</v>
      </c>
      <c r="B152" s="85">
        <v>824000725</v>
      </c>
      <c r="C152" s="86" t="s">
        <v>70</v>
      </c>
      <c r="D152" s="87">
        <v>45971</v>
      </c>
      <c r="E152" s="85">
        <v>1</v>
      </c>
      <c r="F152" s="85">
        <v>341</v>
      </c>
      <c r="G152" s="85">
        <v>1</v>
      </c>
      <c r="H152" s="87">
        <v>45972</v>
      </c>
      <c r="I152" s="85">
        <v>2</v>
      </c>
      <c r="J152" s="88">
        <v>721665</v>
      </c>
      <c r="K152" s="88">
        <v>384311</v>
      </c>
      <c r="L152" s="88">
        <v>384311</v>
      </c>
      <c r="M152" s="88">
        <v>0</v>
      </c>
      <c r="N152" s="88">
        <v>0</v>
      </c>
      <c r="O152" s="88">
        <v>0</v>
      </c>
      <c r="P152" s="88">
        <v>0</v>
      </c>
      <c r="Q152" s="88">
        <v>0</v>
      </c>
      <c r="R152" s="89">
        <v>384311</v>
      </c>
      <c r="S152" s="110" t="s">
        <v>40</v>
      </c>
      <c r="T152" s="88">
        <v>0</v>
      </c>
      <c r="U152" s="92" t="s">
        <v>129</v>
      </c>
      <c r="V152" s="107" t="s">
        <v>58</v>
      </c>
      <c r="W152" s="94">
        <f t="shared" si="4"/>
        <v>9</v>
      </c>
      <c r="X152" s="95">
        <f t="shared" si="5"/>
        <v>-1</v>
      </c>
    </row>
    <row r="153" spans="1:24" s="73" customFormat="1" x14ac:dyDescent="0.2">
      <c r="A153" s="26" t="s">
        <v>39</v>
      </c>
      <c r="B153" s="70">
        <v>800129856</v>
      </c>
      <c r="C153" s="18" t="s">
        <v>43</v>
      </c>
      <c r="D153" s="71">
        <v>45903</v>
      </c>
      <c r="E153" s="70">
        <v>1</v>
      </c>
      <c r="F153" s="70">
        <v>254</v>
      </c>
      <c r="G153" s="70">
        <v>1</v>
      </c>
      <c r="H153" s="51">
        <v>45904</v>
      </c>
      <c r="I153" s="70">
        <v>1</v>
      </c>
      <c r="J153" s="72">
        <v>585314913</v>
      </c>
      <c r="K153" s="72">
        <v>1827495166</v>
      </c>
      <c r="L153" s="72">
        <v>1927312570</v>
      </c>
      <c r="M153" s="72">
        <v>360400</v>
      </c>
      <c r="N153" s="72">
        <v>49416330</v>
      </c>
      <c r="O153" s="72">
        <v>70180</v>
      </c>
      <c r="P153" s="34">
        <v>0</v>
      </c>
      <c r="Q153" s="72">
        <v>45484741</v>
      </c>
      <c r="R153" s="33">
        <v>1927312570</v>
      </c>
      <c r="S153" s="18" t="s">
        <v>40</v>
      </c>
      <c r="T153" s="33">
        <v>0</v>
      </c>
      <c r="U153" s="79"/>
      <c r="V153" s="63" t="s">
        <v>59</v>
      </c>
      <c r="W153" s="17">
        <f t="shared" si="4"/>
        <v>16</v>
      </c>
      <c r="X153" s="76">
        <f t="shared" si="5"/>
        <v>-1</v>
      </c>
    </row>
    <row r="154" spans="1:24" s="73" customFormat="1" ht="12.75" customHeight="1" x14ac:dyDescent="0.2">
      <c r="A154" s="26" t="s">
        <v>39</v>
      </c>
      <c r="B154" s="70">
        <v>800129856</v>
      </c>
      <c r="C154" s="18" t="s">
        <v>43</v>
      </c>
      <c r="D154" s="71">
        <v>45903</v>
      </c>
      <c r="E154" s="70">
        <v>1</v>
      </c>
      <c r="F154" s="70">
        <v>254</v>
      </c>
      <c r="G154" s="70">
        <v>1</v>
      </c>
      <c r="H154" s="51">
        <v>45904</v>
      </c>
      <c r="I154" s="70">
        <v>2</v>
      </c>
      <c r="J154" s="72">
        <v>84264451</v>
      </c>
      <c r="K154" s="72">
        <v>47324287</v>
      </c>
      <c r="L154" s="72">
        <v>59139950</v>
      </c>
      <c r="M154" s="72">
        <v>0</v>
      </c>
      <c r="N154" s="72">
        <v>6600050</v>
      </c>
      <c r="O154" s="72">
        <v>644760</v>
      </c>
      <c r="P154" s="34">
        <v>187124</v>
      </c>
      <c r="Q154" s="72">
        <v>7284428</v>
      </c>
      <c r="R154" s="33">
        <v>59139950</v>
      </c>
      <c r="S154" s="18" t="s">
        <v>40</v>
      </c>
      <c r="T154" s="33">
        <v>0</v>
      </c>
      <c r="U154" s="79"/>
      <c r="V154" s="63" t="s">
        <v>59</v>
      </c>
      <c r="W154" s="17">
        <f t="shared" si="4"/>
        <v>16</v>
      </c>
      <c r="X154" s="76">
        <f t="shared" si="5"/>
        <v>-1</v>
      </c>
    </row>
    <row r="155" spans="1:24" s="73" customFormat="1" ht="12.75" customHeight="1" x14ac:dyDescent="0.2">
      <c r="A155" s="26" t="s">
        <v>39</v>
      </c>
      <c r="B155" s="70">
        <v>800129856</v>
      </c>
      <c r="C155" s="18" t="s">
        <v>43</v>
      </c>
      <c r="D155" s="71">
        <v>45903</v>
      </c>
      <c r="E155" s="70">
        <v>1</v>
      </c>
      <c r="F155" s="70">
        <v>254</v>
      </c>
      <c r="G155" s="70">
        <v>1</v>
      </c>
      <c r="H155" s="51">
        <v>45904</v>
      </c>
      <c r="I155" s="70">
        <v>4</v>
      </c>
      <c r="J155" s="72">
        <v>0</v>
      </c>
      <c r="K155" s="72">
        <v>17087806</v>
      </c>
      <c r="L155" s="72">
        <v>18768428</v>
      </c>
      <c r="M155" s="72">
        <v>0</v>
      </c>
      <c r="N155" s="72">
        <v>0</v>
      </c>
      <c r="O155" s="72">
        <v>0</v>
      </c>
      <c r="P155" s="34">
        <v>0</v>
      </c>
      <c r="Q155" s="72">
        <v>0</v>
      </c>
      <c r="R155" s="33">
        <v>18768428</v>
      </c>
      <c r="S155" s="18" t="s">
        <v>40</v>
      </c>
      <c r="T155" s="33">
        <v>0</v>
      </c>
      <c r="U155" s="79"/>
      <c r="V155" s="63" t="s">
        <v>59</v>
      </c>
      <c r="W155" s="17">
        <f t="shared" si="4"/>
        <v>16</v>
      </c>
      <c r="X155" s="76">
        <f t="shared" si="5"/>
        <v>-1</v>
      </c>
    </row>
    <row r="156" spans="1:24" x14ac:dyDescent="0.2">
      <c r="A156" s="26" t="s">
        <v>39</v>
      </c>
      <c r="B156" s="50">
        <v>901336751</v>
      </c>
      <c r="C156" s="18" t="s">
        <v>67</v>
      </c>
      <c r="D156" s="51">
        <v>45905</v>
      </c>
      <c r="E156" s="50">
        <v>1</v>
      </c>
      <c r="F156" s="50">
        <v>259</v>
      </c>
      <c r="G156" s="50">
        <v>1</v>
      </c>
      <c r="H156" s="51">
        <v>45908</v>
      </c>
      <c r="I156" s="50">
        <v>1</v>
      </c>
      <c r="J156" s="52">
        <v>697092009</v>
      </c>
      <c r="K156" s="52">
        <v>708982915</v>
      </c>
      <c r="L156" s="52">
        <v>600082617</v>
      </c>
      <c r="M156" s="52">
        <v>10536818</v>
      </c>
      <c r="N156" s="52">
        <v>12420154</v>
      </c>
      <c r="O156" s="52">
        <v>4683921</v>
      </c>
      <c r="P156" s="52">
        <v>408270</v>
      </c>
      <c r="Q156" s="52">
        <v>9412512</v>
      </c>
      <c r="R156" s="33">
        <v>600082617</v>
      </c>
      <c r="S156" s="24">
        <v>45919</v>
      </c>
      <c r="T156" s="52">
        <v>83156387</v>
      </c>
      <c r="U156" s="79"/>
      <c r="V156" s="63" t="s">
        <v>59</v>
      </c>
      <c r="W156" s="17">
        <f t="shared" si="4"/>
        <v>16</v>
      </c>
      <c r="X156" s="76">
        <f t="shared" si="5"/>
        <v>-3</v>
      </c>
    </row>
    <row r="157" spans="1:24" s="22" customFormat="1" x14ac:dyDescent="0.2">
      <c r="A157" s="26" t="s">
        <v>39</v>
      </c>
      <c r="B157" s="50">
        <v>901336751</v>
      </c>
      <c r="C157" s="18" t="s">
        <v>67</v>
      </c>
      <c r="D157" s="51">
        <v>45905</v>
      </c>
      <c r="E157" s="50">
        <v>1</v>
      </c>
      <c r="F157" s="50">
        <v>259</v>
      </c>
      <c r="G157" s="50">
        <v>1</v>
      </c>
      <c r="H157" s="51">
        <v>45908</v>
      </c>
      <c r="I157" s="50">
        <v>2</v>
      </c>
      <c r="J157" s="52">
        <v>36043780</v>
      </c>
      <c r="K157" s="52">
        <v>58539283</v>
      </c>
      <c r="L157" s="52">
        <v>63404837</v>
      </c>
      <c r="M157" s="52">
        <v>0</v>
      </c>
      <c r="N157" s="52">
        <v>1264239</v>
      </c>
      <c r="O157" s="52">
        <v>976932</v>
      </c>
      <c r="P157" s="52">
        <v>586088</v>
      </c>
      <c r="Q157" s="52">
        <v>2512621</v>
      </c>
      <c r="R157" s="33">
        <v>63404837</v>
      </c>
      <c r="S157" s="18" t="s">
        <v>40</v>
      </c>
      <c r="T157" s="52">
        <v>0</v>
      </c>
      <c r="U157" s="79"/>
      <c r="V157" s="63" t="s">
        <v>59</v>
      </c>
      <c r="W157" s="17">
        <f t="shared" si="4"/>
        <v>16</v>
      </c>
      <c r="X157" s="76">
        <f t="shared" si="5"/>
        <v>-3</v>
      </c>
    </row>
    <row r="158" spans="1:24" x14ac:dyDescent="0.2">
      <c r="A158" s="26" t="s">
        <v>39</v>
      </c>
      <c r="B158" s="50">
        <v>901336751</v>
      </c>
      <c r="C158" s="18" t="s">
        <v>67</v>
      </c>
      <c r="D158" s="51">
        <v>45905</v>
      </c>
      <c r="E158" s="50">
        <v>1</v>
      </c>
      <c r="F158" s="50">
        <v>259</v>
      </c>
      <c r="G158" s="50">
        <v>1</v>
      </c>
      <c r="H158" s="51">
        <v>45908</v>
      </c>
      <c r="I158" s="50">
        <v>4</v>
      </c>
      <c r="J158" s="52">
        <v>9296</v>
      </c>
      <c r="K158" s="52">
        <v>2584198</v>
      </c>
      <c r="L158" s="52">
        <v>2180038</v>
      </c>
      <c r="M158" s="52">
        <v>0</v>
      </c>
      <c r="N158" s="52">
        <v>0</v>
      </c>
      <c r="O158" s="52">
        <v>0</v>
      </c>
      <c r="P158" s="52">
        <v>0</v>
      </c>
      <c r="Q158" s="52">
        <v>0</v>
      </c>
      <c r="R158" s="33">
        <v>2180038</v>
      </c>
      <c r="S158" s="18" t="s">
        <v>40</v>
      </c>
      <c r="T158" s="52">
        <v>0</v>
      </c>
      <c r="U158" s="79"/>
      <c r="V158" s="63" t="s">
        <v>59</v>
      </c>
      <c r="W158" s="17">
        <f t="shared" si="4"/>
        <v>16</v>
      </c>
      <c r="X158" s="76">
        <f t="shared" si="5"/>
        <v>-3</v>
      </c>
    </row>
    <row r="159" spans="1:24" x14ac:dyDescent="0.2">
      <c r="A159" s="50" t="s">
        <v>39</v>
      </c>
      <c r="B159" s="50">
        <v>901285739</v>
      </c>
      <c r="C159" s="18" t="s">
        <v>67</v>
      </c>
      <c r="D159" s="51">
        <v>45966</v>
      </c>
      <c r="E159" s="50">
        <v>1</v>
      </c>
      <c r="F159" s="50">
        <v>327</v>
      </c>
      <c r="G159" s="50">
        <v>1</v>
      </c>
      <c r="H159" s="51">
        <v>45967</v>
      </c>
      <c r="I159" s="50">
        <v>1</v>
      </c>
      <c r="J159" s="52">
        <v>5150169501</v>
      </c>
      <c r="K159" s="52">
        <v>2011182647</v>
      </c>
      <c r="L159" s="52">
        <v>3313609748</v>
      </c>
      <c r="M159" s="52">
        <v>275780644</v>
      </c>
      <c r="N159" s="52">
        <v>0</v>
      </c>
      <c r="O159" s="52">
        <v>41279625</v>
      </c>
      <c r="P159" s="52">
        <v>21938839</v>
      </c>
      <c r="Q159" s="52">
        <v>0</v>
      </c>
      <c r="R159" s="33">
        <v>3313609748</v>
      </c>
      <c r="S159" s="18" t="s">
        <v>40</v>
      </c>
      <c r="T159" s="52">
        <v>0</v>
      </c>
      <c r="U159" s="79"/>
      <c r="V159" s="63" t="s">
        <v>59</v>
      </c>
      <c r="W159" s="17">
        <f t="shared" si="4"/>
        <v>16</v>
      </c>
      <c r="X159" s="76">
        <f t="shared" si="5"/>
        <v>-1</v>
      </c>
    </row>
    <row r="160" spans="1:24" x14ac:dyDescent="0.2">
      <c r="A160" s="50" t="s">
        <v>39</v>
      </c>
      <c r="B160" s="50">
        <v>901285739</v>
      </c>
      <c r="C160" s="18" t="s">
        <v>67</v>
      </c>
      <c r="D160" s="51">
        <v>45966</v>
      </c>
      <c r="E160" s="50">
        <v>1</v>
      </c>
      <c r="F160" s="50">
        <v>327</v>
      </c>
      <c r="G160" s="50">
        <v>1</v>
      </c>
      <c r="H160" s="51">
        <v>45967</v>
      </c>
      <c r="I160" s="50">
        <v>2</v>
      </c>
      <c r="J160" s="52">
        <v>180676921</v>
      </c>
      <c r="K160" s="52">
        <v>68980525</v>
      </c>
      <c r="L160" s="52">
        <v>139191642</v>
      </c>
      <c r="M160" s="52">
        <v>0</v>
      </c>
      <c r="N160" s="52">
        <v>0</v>
      </c>
      <c r="O160" s="52">
        <v>741608</v>
      </c>
      <c r="P160" s="52">
        <v>560406</v>
      </c>
      <c r="Q160" s="52">
        <v>0</v>
      </c>
      <c r="R160" s="33">
        <v>139191642</v>
      </c>
      <c r="S160" s="18" t="s">
        <v>40</v>
      </c>
      <c r="T160" s="52">
        <v>0</v>
      </c>
      <c r="U160" s="79"/>
      <c r="V160" s="63" t="s">
        <v>59</v>
      </c>
      <c r="W160" s="17">
        <f t="shared" si="4"/>
        <v>16</v>
      </c>
      <c r="X160" s="76">
        <f t="shared" si="5"/>
        <v>-1</v>
      </c>
    </row>
    <row r="161" spans="1:24" x14ac:dyDescent="0.2">
      <c r="A161" s="50" t="s">
        <v>39</v>
      </c>
      <c r="B161" s="50">
        <v>901285739</v>
      </c>
      <c r="C161" s="18" t="s">
        <v>67</v>
      </c>
      <c r="D161" s="51">
        <v>45966</v>
      </c>
      <c r="E161" s="50">
        <v>1</v>
      </c>
      <c r="F161" s="50">
        <v>327</v>
      </c>
      <c r="G161" s="50">
        <v>1</v>
      </c>
      <c r="H161" s="51">
        <v>45967</v>
      </c>
      <c r="I161" s="50">
        <v>3</v>
      </c>
      <c r="J161" s="52">
        <v>439544</v>
      </c>
      <c r="K161" s="52">
        <v>448896</v>
      </c>
      <c r="L161" s="52">
        <v>336672</v>
      </c>
      <c r="M161" s="52">
        <v>0</v>
      </c>
      <c r="N161" s="52">
        <v>149632</v>
      </c>
      <c r="O161" s="52">
        <v>0</v>
      </c>
      <c r="P161" s="52">
        <v>0</v>
      </c>
      <c r="Q161" s="52">
        <v>0</v>
      </c>
      <c r="R161" s="33">
        <v>336672</v>
      </c>
      <c r="S161" s="18" t="s">
        <v>40</v>
      </c>
      <c r="T161" s="52">
        <v>0</v>
      </c>
      <c r="U161" s="79"/>
      <c r="V161" s="63" t="s">
        <v>59</v>
      </c>
      <c r="W161" s="17">
        <f t="shared" si="4"/>
        <v>16</v>
      </c>
      <c r="X161" s="76">
        <f t="shared" si="5"/>
        <v>-1</v>
      </c>
    </row>
    <row r="162" spans="1:24" x14ac:dyDescent="0.2">
      <c r="A162" s="74" t="s">
        <v>39</v>
      </c>
      <c r="B162" s="50">
        <v>901300333</v>
      </c>
      <c r="C162" s="18" t="s">
        <v>43</v>
      </c>
      <c r="D162" s="51">
        <v>45967</v>
      </c>
      <c r="E162" s="50">
        <v>1</v>
      </c>
      <c r="F162" s="50">
        <v>335</v>
      </c>
      <c r="G162" s="50">
        <v>1</v>
      </c>
      <c r="H162" s="51">
        <v>45968</v>
      </c>
      <c r="I162" s="50">
        <v>1</v>
      </c>
      <c r="J162" s="52">
        <v>1761180629</v>
      </c>
      <c r="K162" s="52">
        <v>1057020068</v>
      </c>
      <c r="L162" s="52">
        <v>1082584151</v>
      </c>
      <c r="M162" s="52">
        <v>49257636</v>
      </c>
      <c r="N162" s="52">
        <v>0</v>
      </c>
      <c r="O162" s="52">
        <v>11750122</v>
      </c>
      <c r="P162" s="52">
        <v>0</v>
      </c>
      <c r="Q162" s="52">
        <v>0</v>
      </c>
      <c r="R162" s="33">
        <v>1082584151</v>
      </c>
      <c r="S162" s="24">
        <v>45986</v>
      </c>
      <c r="T162" s="52">
        <v>162670353</v>
      </c>
      <c r="U162" s="79"/>
      <c r="V162" s="63" t="s">
        <v>59</v>
      </c>
      <c r="W162" s="17">
        <f t="shared" si="4"/>
        <v>16</v>
      </c>
      <c r="X162" s="76">
        <f t="shared" si="5"/>
        <v>-1</v>
      </c>
    </row>
    <row r="163" spans="1:24" x14ac:dyDescent="0.2">
      <c r="A163" s="50" t="s">
        <v>39</v>
      </c>
      <c r="B163" s="50">
        <v>901300333</v>
      </c>
      <c r="C163" s="18" t="s">
        <v>43</v>
      </c>
      <c r="D163" s="51">
        <v>45967</v>
      </c>
      <c r="E163" s="50">
        <v>1</v>
      </c>
      <c r="F163" s="50">
        <v>335</v>
      </c>
      <c r="G163" s="50">
        <v>1</v>
      </c>
      <c r="H163" s="51">
        <v>45968</v>
      </c>
      <c r="I163" s="50">
        <v>2</v>
      </c>
      <c r="J163" s="52">
        <v>100566655</v>
      </c>
      <c r="K163" s="52">
        <v>3612261</v>
      </c>
      <c r="L163" s="52">
        <v>18344892</v>
      </c>
      <c r="M163" s="52">
        <v>0</v>
      </c>
      <c r="N163" s="52">
        <v>0</v>
      </c>
      <c r="O163" s="52">
        <v>916917</v>
      </c>
      <c r="P163" s="52">
        <v>0</v>
      </c>
      <c r="Q163" s="52">
        <v>0</v>
      </c>
      <c r="R163" s="33">
        <v>18344892</v>
      </c>
      <c r="S163" s="57">
        <v>45974</v>
      </c>
      <c r="T163" s="52">
        <v>3612270</v>
      </c>
      <c r="U163" s="79"/>
      <c r="V163" s="63" t="s">
        <v>59</v>
      </c>
      <c r="W163" s="17">
        <f t="shared" si="4"/>
        <v>16</v>
      </c>
      <c r="X163" s="76">
        <f t="shared" si="5"/>
        <v>-1</v>
      </c>
    </row>
    <row r="164" spans="1:24" x14ac:dyDescent="0.2">
      <c r="A164" s="50" t="s">
        <v>39</v>
      </c>
      <c r="B164" s="50">
        <v>901300333</v>
      </c>
      <c r="C164" s="18" t="s">
        <v>43</v>
      </c>
      <c r="D164" s="51">
        <v>45967</v>
      </c>
      <c r="E164" s="50">
        <v>1</v>
      </c>
      <c r="F164" s="50">
        <v>335</v>
      </c>
      <c r="G164" s="50">
        <v>1</v>
      </c>
      <c r="H164" s="51">
        <v>45968</v>
      </c>
      <c r="I164" s="50">
        <v>3</v>
      </c>
      <c r="J164" s="52">
        <v>345209112</v>
      </c>
      <c r="K164" s="52">
        <v>1039053581</v>
      </c>
      <c r="L164" s="52">
        <v>1020135022</v>
      </c>
      <c r="M164" s="52">
        <v>0</v>
      </c>
      <c r="N164" s="52">
        <v>1022301</v>
      </c>
      <c r="O164" s="52">
        <v>5127207</v>
      </c>
      <c r="P164" s="52">
        <v>241313</v>
      </c>
      <c r="Q164" s="52">
        <v>0</v>
      </c>
      <c r="R164" s="33">
        <v>1020135022</v>
      </c>
      <c r="S164" s="18" t="s">
        <v>40</v>
      </c>
      <c r="T164" s="52">
        <v>0</v>
      </c>
      <c r="U164" s="79"/>
      <c r="V164" s="63" t="s">
        <v>59</v>
      </c>
      <c r="W164" s="17">
        <f t="shared" si="4"/>
        <v>16</v>
      </c>
      <c r="X164" s="76">
        <f t="shared" si="5"/>
        <v>-1</v>
      </c>
    </row>
    <row r="165" spans="1:24" s="97" customFormat="1" x14ac:dyDescent="0.2">
      <c r="A165" s="85" t="s">
        <v>39</v>
      </c>
      <c r="B165" s="85">
        <v>900492815</v>
      </c>
      <c r="C165" s="86" t="s">
        <v>66</v>
      </c>
      <c r="D165" s="87">
        <v>45909</v>
      </c>
      <c r="E165" s="85">
        <v>1</v>
      </c>
      <c r="F165" s="85">
        <v>263</v>
      </c>
      <c r="G165" s="85">
        <v>1</v>
      </c>
      <c r="H165" s="87">
        <v>45910</v>
      </c>
      <c r="I165" s="85">
        <v>1</v>
      </c>
      <c r="J165" s="88">
        <v>385241377</v>
      </c>
      <c r="K165" s="88">
        <v>1953454770</v>
      </c>
      <c r="L165" s="88">
        <v>1684455677</v>
      </c>
      <c r="M165" s="88">
        <v>1360587404</v>
      </c>
      <c r="N165" s="88">
        <v>31456567</v>
      </c>
      <c r="O165" s="88">
        <v>39854763</v>
      </c>
      <c r="P165" s="88">
        <v>2593600</v>
      </c>
      <c r="Q165" s="88">
        <v>508451</v>
      </c>
      <c r="R165" s="89">
        <v>1684455677</v>
      </c>
      <c r="S165" s="90">
        <v>45911</v>
      </c>
      <c r="T165" s="88">
        <v>690986642</v>
      </c>
      <c r="U165" s="92" t="s">
        <v>129</v>
      </c>
      <c r="V165" s="99" t="s">
        <v>59</v>
      </c>
      <c r="W165" s="94">
        <f t="shared" si="4"/>
        <v>16</v>
      </c>
      <c r="X165" s="95">
        <f t="shared" si="5"/>
        <v>-1</v>
      </c>
    </row>
    <row r="166" spans="1:24" s="97" customFormat="1" x14ac:dyDescent="0.2">
      <c r="A166" s="85" t="s">
        <v>39</v>
      </c>
      <c r="B166" s="85">
        <v>900492815</v>
      </c>
      <c r="C166" s="86" t="s">
        <v>66</v>
      </c>
      <c r="D166" s="87">
        <v>45909</v>
      </c>
      <c r="E166" s="85">
        <v>1</v>
      </c>
      <c r="F166" s="85">
        <v>263</v>
      </c>
      <c r="G166" s="85">
        <v>1</v>
      </c>
      <c r="H166" s="87">
        <v>45910</v>
      </c>
      <c r="I166" s="85">
        <v>2</v>
      </c>
      <c r="J166" s="88">
        <v>60262941</v>
      </c>
      <c r="K166" s="88">
        <v>82545311</v>
      </c>
      <c r="L166" s="88">
        <v>85640382</v>
      </c>
      <c r="M166" s="88">
        <v>0</v>
      </c>
      <c r="N166" s="88">
        <v>0</v>
      </c>
      <c r="O166" s="88">
        <v>519054</v>
      </c>
      <c r="P166" s="88">
        <v>0</v>
      </c>
      <c r="Q166" s="88">
        <v>40672</v>
      </c>
      <c r="R166" s="89">
        <v>85640382</v>
      </c>
      <c r="S166" s="90">
        <v>45911</v>
      </c>
      <c r="T166" s="88">
        <v>34321446</v>
      </c>
      <c r="U166" s="92" t="s">
        <v>129</v>
      </c>
      <c r="V166" s="99" t="s">
        <v>59</v>
      </c>
      <c r="W166" s="94">
        <f t="shared" si="4"/>
        <v>16</v>
      </c>
      <c r="X166" s="95">
        <f t="shared" si="5"/>
        <v>-1</v>
      </c>
    </row>
    <row r="167" spans="1:24" s="97" customFormat="1" x14ac:dyDescent="0.2">
      <c r="A167" s="85" t="s">
        <v>39</v>
      </c>
      <c r="B167" s="85">
        <v>900492815</v>
      </c>
      <c r="C167" s="86" t="s">
        <v>66</v>
      </c>
      <c r="D167" s="87">
        <v>45909</v>
      </c>
      <c r="E167" s="85">
        <v>1</v>
      </c>
      <c r="F167" s="85">
        <v>263</v>
      </c>
      <c r="G167" s="85">
        <v>1</v>
      </c>
      <c r="H167" s="87">
        <v>45910</v>
      </c>
      <c r="I167" s="85">
        <v>4</v>
      </c>
      <c r="J167" s="88">
        <v>0</v>
      </c>
      <c r="K167" s="88">
        <v>894807</v>
      </c>
      <c r="L167" s="88">
        <v>894807</v>
      </c>
      <c r="M167" s="88">
        <v>0</v>
      </c>
      <c r="N167" s="88">
        <v>0</v>
      </c>
      <c r="O167" s="88">
        <v>0</v>
      </c>
      <c r="P167" s="88">
        <v>0</v>
      </c>
      <c r="Q167" s="88">
        <v>0</v>
      </c>
      <c r="R167" s="89">
        <v>894807</v>
      </c>
      <c r="S167" s="86" t="s">
        <v>40</v>
      </c>
      <c r="T167" s="88">
        <v>0</v>
      </c>
      <c r="U167" s="92" t="s">
        <v>129</v>
      </c>
      <c r="V167" s="99" t="s">
        <v>59</v>
      </c>
      <c r="W167" s="94">
        <f t="shared" si="4"/>
        <v>16</v>
      </c>
      <c r="X167" s="95">
        <f t="shared" si="5"/>
        <v>-1</v>
      </c>
    </row>
    <row r="168" spans="1:24" x14ac:dyDescent="0.2">
      <c r="A168" s="50" t="s">
        <v>39</v>
      </c>
      <c r="B168" s="50">
        <v>824005588</v>
      </c>
      <c r="C168" s="18" t="s">
        <v>70</v>
      </c>
      <c r="D168" s="51">
        <v>45932</v>
      </c>
      <c r="E168" s="50">
        <v>1</v>
      </c>
      <c r="F168" s="50">
        <v>298</v>
      </c>
      <c r="G168" s="50">
        <v>1</v>
      </c>
      <c r="H168" s="51">
        <v>45933</v>
      </c>
      <c r="I168" s="50">
        <v>4</v>
      </c>
      <c r="J168" s="52">
        <v>0</v>
      </c>
      <c r="K168" s="52">
        <v>53600000</v>
      </c>
      <c r="L168" s="52">
        <v>44211296</v>
      </c>
      <c r="M168" s="52">
        <v>53600000</v>
      </c>
      <c r="N168" s="52">
        <v>0</v>
      </c>
      <c r="O168" s="52">
        <v>0</v>
      </c>
      <c r="P168" s="52">
        <v>0</v>
      </c>
      <c r="Q168" s="52">
        <v>42016096</v>
      </c>
      <c r="R168" s="33">
        <v>44211296</v>
      </c>
      <c r="S168" s="18" t="s">
        <v>40</v>
      </c>
      <c r="T168" s="52">
        <v>0</v>
      </c>
      <c r="U168" s="79"/>
      <c r="V168" s="63" t="s">
        <v>59</v>
      </c>
      <c r="W168" s="17">
        <f t="shared" si="4"/>
        <v>16</v>
      </c>
      <c r="X168" s="76">
        <f t="shared" si="5"/>
        <v>-1</v>
      </c>
    </row>
    <row r="169" spans="1:24" x14ac:dyDescent="0.2">
      <c r="A169" s="18" t="s">
        <v>39</v>
      </c>
      <c r="B169" s="18">
        <v>899999092</v>
      </c>
      <c r="C169" s="18" t="s">
        <v>73</v>
      </c>
      <c r="D169" s="37">
        <v>45918</v>
      </c>
      <c r="E169" s="18">
        <v>1</v>
      </c>
      <c r="F169" s="18">
        <v>281</v>
      </c>
      <c r="G169" s="18">
        <v>1</v>
      </c>
      <c r="H169" s="65">
        <v>45919</v>
      </c>
      <c r="I169" s="18">
        <v>1</v>
      </c>
      <c r="J169" s="33">
        <v>216045810</v>
      </c>
      <c r="K169" s="33">
        <v>73936388</v>
      </c>
      <c r="L169" s="33">
        <v>75285281</v>
      </c>
      <c r="M169" s="33">
        <v>523596</v>
      </c>
      <c r="N169" s="33">
        <v>9779500</v>
      </c>
      <c r="O169" s="33">
        <v>863598</v>
      </c>
      <c r="P169" s="33">
        <v>0</v>
      </c>
      <c r="Q169" s="33">
        <v>1094217</v>
      </c>
      <c r="R169" s="33">
        <v>75285281</v>
      </c>
      <c r="S169" s="18" t="s">
        <v>40</v>
      </c>
      <c r="T169" s="33">
        <v>0</v>
      </c>
      <c r="U169" s="79"/>
      <c r="V169" s="5" t="s">
        <v>60</v>
      </c>
      <c r="W169" s="17">
        <f t="shared" si="4"/>
        <v>6</v>
      </c>
      <c r="X169" s="76">
        <f t="shared" si="5"/>
        <v>-1</v>
      </c>
    </row>
    <row r="170" spans="1:24" x14ac:dyDescent="0.2">
      <c r="A170" s="18" t="s">
        <v>39</v>
      </c>
      <c r="B170" s="18">
        <v>899999092</v>
      </c>
      <c r="C170" s="18" t="s">
        <v>73</v>
      </c>
      <c r="D170" s="37">
        <v>45918</v>
      </c>
      <c r="E170" s="18">
        <v>1</v>
      </c>
      <c r="F170" s="18">
        <v>281</v>
      </c>
      <c r="G170" s="18">
        <v>1</v>
      </c>
      <c r="H170" s="65">
        <v>45919</v>
      </c>
      <c r="I170" s="18">
        <v>2</v>
      </c>
      <c r="J170" s="33">
        <v>7017268</v>
      </c>
      <c r="K170" s="33">
        <v>155300</v>
      </c>
      <c r="L170" s="33">
        <v>0</v>
      </c>
      <c r="M170" s="33">
        <v>0</v>
      </c>
      <c r="N170" s="33">
        <v>0</v>
      </c>
      <c r="O170" s="33">
        <v>0</v>
      </c>
      <c r="P170" s="33">
        <v>0</v>
      </c>
      <c r="Q170" s="33">
        <v>0</v>
      </c>
      <c r="R170" s="33">
        <v>0</v>
      </c>
      <c r="S170" s="18" t="s">
        <v>40</v>
      </c>
      <c r="T170" s="33">
        <v>0</v>
      </c>
      <c r="U170" s="79"/>
      <c r="V170" s="5" t="s">
        <v>60</v>
      </c>
      <c r="W170" s="17">
        <f t="shared" si="4"/>
        <v>6</v>
      </c>
      <c r="X170" s="76">
        <f t="shared" si="5"/>
        <v>-1</v>
      </c>
    </row>
    <row r="171" spans="1:24" x14ac:dyDescent="0.2">
      <c r="A171" s="18" t="s">
        <v>39</v>
      </c>
      <c r="B171" s="18">
        <v>899999092</v>
      </c>
      <c r="C171" s="18" t="s">
        <v>73</v>
      </c>
      <c r="D171" s="37">
        <v>45918</v>
      </c>
      <c r="E171" s="18">
        <v>1</v>
      </c>
      <c r="F171" s="18">
        <v>281</v>
      </c>
      <c r="G171" s="18">
        <v>1</v>
      </c>
      <c r="H171" s="65">
        <v>45919</v>
      </c>
      <c r="I171" s="18">
        <v>4</v>
      </c>
      <c r="J171" s="33">
        <v>0</v>
      </c>
      <c r="K171" s="33">
        <v>1988192</v>
      </c>
      <c r="L171" s="33">
        <v>133849</v>
      </c>
      <c r="M171" s="33">
        <v>0</v>
      </c>
      <c r="N171" s="33">
        <v>0</v>
      </c>
      <c r="O171" s="33">
        <v>0</v>
      </c>
      <c r="P171" s="33">
        <v>0</v>
      </c>
      <c r="Q171" s="33">
        <v>0</v>
      </c>
      <c r="R171" s="33">
        <v>133849</v>
      </c>
      <c r="S171" s="18" t="s">
        <v>40</v>
      </c>
      <c r="T171" s="33">
        <v>0</v>
      </c>
      <c r="U171" s="79"/>
      <c r="V171" s="5" t="s">
        <v>60</v>
      </c>
      <c r="W171" s="17">
        <f t="shared" si="4"/>
        <v>6</v>
      </c>
      <c r="X171" s="76">
        <f t="shared" si="5"/>
        <v>-1</v>
      </c>
    </row>
    <row r="172" spans="1:24" x14ac:dyDescent="0.2">
      <c r="A172" s="18" t="s">
        <v>39</v>
      </c>
      <c r="B172" s="18">
        <v>806001061</v>
      </c>
      <c r="C172" s="18" t="s">
        <v>76</v>
      </c>
      <c r="D172" s="37">
        <v>45952</v>
      </c>
      <c r="E172" s="18">
        <v>1</v>
      </c>
      <c r="F172" s="18">
        <v>316</v>
      </c>
      <c r="G172" s="18">
        <v>1</v>
      </c>
      <c r="H172" s="37">
        <v>45953</v>
      </c>
      <c r="I172" s="18">
        <v>1</v>
      </c>
      <c r="J172" s="33">
        <v>1754767</v>
      </c>
      <c r="K172" s="33">
        <v>301550</v>
      </c>
      <c r="L172" s="33">
        <v>1168208</v>
      </c>
      <c r="M172" s="33">
        <v>0</v>
      </c>
      <c r="N172" s="52">
        <v>0</v>
      </c>
      <c r="O172" s="33">
        <v>525973</v>
      </c>
      <c r="P172" s="35">
        <v>0</v>
      </c>
      <c r="Q172" s="33">
        <v>0</v>
      </c>
      <c r="R172" s="33">
        <v>1168208</v>
      </c>
      <c r="S172" s="18" t="s">
        <v>40</v>
      </c>
      <c r="T172" s="33">
        <v>0</v>
      </c>
      <c r="U172" s="79"/>
      <c r="V172" s="5" t="s">
        <v>60</v>
      </c>
      <c r="W172" s="17">
        <f t="shared" si="4"/>
        <v>6</v>
      </c>
      <c r="X172" s="76">
        <f t="shared" si="5"/>
        <v>-1</v>
      </c>
    </row>
    <row r="173" spans="1:24" x14ac:dyDescent="0.2">
      <c r="A173" s="18" t="s">
        <v>39</v>
      </c>
      <c r="B173" s="50">
        <v>812002958</v>
      </c>
      <c r="C173" s="18" t="s">
        <v>87</v>
      </c>
      <c r="D173" s="51">
        <v>45982</v>
      </c>
      <c r="E173" s="18">
        <v>1</v>
      </c>
      <c r="F173" s="50">
        <v>351</v>
      </c>
      <c r="G173" s="50">
        <v>1</v>
      </c>
      <c r="H173" s="51">
        <v>45985</v>
      </c>
      <c r="I173" s="50">
        <v>1</v>
      </c>
      <c r="J173" s="52">
        <v>0</v>
      </c>
      <c r="K173" s="52">
        <v>0</v>
      </c>
      <c r="L173" s="52">
        <v>3561170</v>
      </c>
      <c r="M173" s="52">
        <v>0</v>
      </c>
      <c r="N173" s="52">
        <v>0</v>
      </c>
      <c r="O173" s="52">
        <v>18973</v>
      </c>
      <c r="P173" s="35">
        <v>0</v>
      </c>
      <c r="Q173" s="52">
        <v>0</v>
      </c>
      <c r="R173" s="33">
        <v>3561170</v>
      </c>
      <c r="S173" s="18" t="s">
        <v>40</v>
      </c>
      <c r="T173" s="52">
        <v>0</v>
      </c>
      <c r="U173" s="79"/>
      <c r="V173" s="5" t="s">
        <v>60</v>
      </c>
      <c r="W173" s="17">
        <f t="shared" si="4"/>
        <v>6</v>
      </c>
      <c r="X173" s="76">
        <f t="shared" si="5"/>
        <v>-3</v>
      </c>
    </row>
    <row r="174" spans="1:24" x14ac:dyDescent="0.2">
      <c r="A174" s="18" t="s">
        <v>39</v>
      </c>
      <c r="B174" s="50">
        <v>812002958</v>
      </c>
      <c r="C174" s="18" t="s">
        <v>87</v>
      </c>
      <c r="D174" s="51">
        <v>45982</v>
      </c>
      <c r="E174" s="18">
        <v>1</v>
      </c>
      <c r="F174" s="50">
        <v>351</v>
      </c>
      <c r="G174" s="50">
        <v>1</v>
      </c>
      <c r="H174" s="51">
        <v>45985</v>
      </c>
      <c r="I174" s="50">
        <v>2</v>
      </c>
      <c r="J174" s="52">
        <v>14335615</v>
      </c>
      <c r="K174" s="52">
        <v>0</v>
      </c>
      <c r="L174" s="52">
        <v>14628179</v>
      </c>
      <c r="M174" s="52">
        <v>0</v>
      </c>
      <c r="N174" s="52">
        <v>0</v>
      </c>
      <c r="O174" s="52">
        <v>0</v>
      </c>
      <c r="P174" s="35">
        <v>0</v>
      </c>
      <c r="Q174" s="52">
        <v>0</v>
      </c>
      <c r="R174" s="33">
        <v>14628179</v>
      </c>
      <c r="S174" s="18" t="s">
        <v>40</v>
      </c>
      <c r="T174" s="52">
        <v>0</v>
      </c>
      <c r="U174" s="79"/>
      <c r="V174" s="5" t="s">
        <v>60</v>
      </c>
      <c r="W174" s="17">
        <f t="shared" si="4"/>
        <v>6</v>
      </c>
      <c r="X174" s="76">
        <f t="shared" si="5"/>
        <v>-3</v>
      </c>
    </row>
    <row r="175" spans="1:24" s="22" customFormat="1" x14ac:dyDescent="0.2">
      <c r="A175" s="50" t="s">
        <v>39</v>
      </c>
      <c r="B175" s="50">
        <v>892115347</v>
      </c>
      <c r="C175" s="18" t="s">
        <v>66</v>
      </c>
      <c r="D175" s="51">
        <v>45901</v>
      </c>
      <c r="E175" s="50">
        <v>1</v>
      </c>
      <c r="F175" s="50">
        <v>249</v>
      </c>
      <c r="G175" s="50">
        <v>1</v>
      </c>
      <c r="H175" s="37">
        <v>45902</v>
      </c>
      <c r="I175" s="50">
        <v>1</v>
      </c>
      <c r="J175" s="52">
        <v>3367209514</v>
      </c>
      <c r="K175" s="52">
        <v>232949130</v>
      </c>
      <c r="L175" s="52">
        <v>716418289</v>
      </c>
      <c r="M175" s="52">
        <v>0</v>
      </c>
      <c r="N175" s="52">
        <v>1087400117</v>
      </c>
      <c r="O175" s="52">
        <v>0</v>
      </c>
      <c r="P175" s="52">
        <v>0</v>
      </c>
      <c r="Q175" s="52">
        <v>613204591</v>
      </c>
      <c r="R175" s="33">
        <v>716418289</v>
      </c>
      <c r="S175" s="57">
        <v>45919</v>
      </c>
      <c r="T175" s="52">
        <v>24002650</v>
      </c>
      <c r="U175" s="79"/>
      <c r="V175" s="75" t="s">
        <v>62</v>
      </c>
      <c r="W175" s="17">
        <f t="shared" si="4"/>
        <v>16</v>
      </c>
      <c r="X175" s="76">
        <f t="shared" si="5"/>
        <v>-1</v>
      </c>
    </row>
    <row r="176" spans="1:24" s="22" customFormat="1" x14ac:dyDescent="0.2">
      <c r="A176" s="50" t="s">
        <v>39</v>
      </c>
      <c r="B176" s="50">
        <v>892115347</v>
      </c>
      <c r="C176" s="18" t="s">
        <v>66</v>
      </c>
      <c r="D176" s="51">
        <v>45901</v>
      </c>
      <c r="E176" s="50">
        <v>1</v>
      </c>
      <c r="F176" s="50">
        <v>249</v>
      </c>
      <c r="G176" s="50">
        <v>1</v>
      </c>
      <c r="H176" s="37">
        <v>45902</v>
      </c>
      <c r="I176" s="50">
        <v>2</v>
      </c>
      <c r="J176" s="52">
        <v>39335467</v>
      </c>
      <c r="K176" s="52">
        <v>7783090</v>
      </c>
      <c r="L176" s="52">
        <v>56620269</v>
      </c>
      <c r="M176" s="52">
        <v>0</v>
      </c>
      <c r="N176" s="52">
        <v>32063404</v>
      </c>
      <c r="O176" s="52">
        <v>0</v>
      </c>
      <c r="P176" s="52">
        <v>0</v>
      </c>
      <c r="Q176" s="52">
        <v>56302470</v>
      </c>
      <c r="R176" s="33">
        <v>56620269</v>
      </c>
      <c r="S176" s="50" t="s">
        <v>40</v>
      </c>
      <c r="T176" s="52">
        <v>0</v>
      </c>
      <c r="U176" s="79"/>
      <c r="V176" s="75" t="s">
        <v>62</v>
      </c>
      <c r="W176" s="17">
        <f t="shared" si="4"/>
        <v>16</v>
      </c>
      <c r="X176" s="76">
        <f t="shared" si="5"/>
        <v>-1</v>
      </c>
    </row>
    <row r="177" spans="1:24" s="22" customFormat="1" x14ac:dyDescent="0.2">
      <c r="A177" s="50" t="s">
        <v>39</v>
      </c>
      <c r="B177" s="50">
        <v>890981726</v>
      </c>
      <c r="C177" s="18" t="s">
        <v>81</v>
      </c>
      <c r="D177" s="51">
        <v>45950</v>
      </c>
      <c r="E177" s="50">
        <v>1</v>
      </c>
      <c r="F177" s="50">
        <v>308</v>
      </c>
      <c r="G177" s="50">
        <v>1</v>
      </c>
      <c r="H177" s="51">
        <v>45951</v>
      </c>
      <c r="I177" s="50">
        <v>1</v>
      </c>
      <c r="J177" s="52">
        <v>1859209</v>
      </c>
      <c r="K177" s="52">
        <v>1828200</v>
      </c>
      <c r="L177" s="52">
        <v>1828200</v>
      </c>
      <c r="M177" s="52">
        <v>0</v>
      </c>
      <c r="N177" s="52">
        <v>0</v>
      </c>
      <c r="O177" s="52">
        <v>0</v>
      </c>
      <c r="P177" s="52">
        <v>0</v>
      </c>
      <c r="Q177" s="52">
        <v>0</v>
      </c>
      <c r="R177" s="33">
        <v>1828200</v>
      </c>
      <c r="S177" s="57">
        <v>45952</v>
      </c>
      <c r="T177" s="52">
        <v>1828200</v>
      </c>
      <c r="U177" s="79"/>
      <c r="V177" s="75" t="s">
        <v>62</v>
      </c>
      <c r="W177" s="17">
        <f t="shared" si="4"/>
        <v>16</v>
      </c>
      <c r="X177" s="76">
        <f t="shared" si="5"/>
        <v>-1</v>
      </c>
    </row>
    <row r="178" spans="1:24" s="22" customFormat="1" x14ac:dyDescent="0.2">
      <c r="A178" s="50" t="s">
        <v>39</v>
      </c>
      <c r="B178" s="50">
        <v>890680027</v>
      </c>
      <c r="C178" s="18" t="s">
        <v>84</v>
      </c>
      <c r="D178" s="51">
        <v>45951</v>
      </c>
      <c r="E178" s="50">
        <v>1</v>
      </c>
      <c r="F178" s="50">
        <v>315</v>
      </c>
      <c r="G178" s="50">
        <v>1</v>
      </c>
      <c r="H178" s="51">
        <v>45952</v>
      </c>
      <c r="I178" s="50">
        <v>1</v>
      </c>
      <c r="J178" s="52">
        <v>5026455</v>
      </c>
      <c r="K178" s="52">
        <v>246820</v>
      </c>
      <c r="L178" s="52">
        <v>3432561</v>
      </c>
      <c r="M178" s="52">
        <v>0</v>
      </c>
      <c r="N178" s="52">
        <v>0</v>
      </c>
      <c r="O178" s="52">
        <v>214900</v>
      </c>
      <c r="P178" s="52">
        <v>0</v>
      </c>
      <c r="Q178" s="52">
        <v>0</v>
      </c>
      <c r="R178" s="33">
        <v>3432561</v>
      </c>
      <c r="S178" s="50" t="s">
        <v>40</v>
      </c>
      <c r="T178" s="52">
        <v>0</v>
      </c>
      <c r="U178" s="79"/>
      <c r="V178" s="75" t="s">
        <v>62</v>
      </c>
      <c r="W178" s="17">
        <f t="shared" si="4"/>
        <v>16</v>
      </c>
      <c r="X178" s="76">
        <f t="shared" si="5"/>
        <v>-1</v>
      </c>
    </row>
    <row r="179" spans="1:24" s="22" customFormat="1" x14ac:dyDescent="0.2">
      <c r="A179" s="50" t="s">
        <v>39</v>
      </c>
      <c r="B179" s="50">
        <v>899999123</v>
      </c>
      <c r="C179" s="18" t="s">
        <v>73</v>
      </c>
      <c r="D179" s="51">
        <v>45966</v>
      </c>
      <c r="E179" s="50">
        <v>1</v>
      </c>
      <c r="F179" s="50">
        <v>330</v>
      </c>
      <c r="G179" s="50">
        <v>1</v>
      </c>
      <c r="H179" s="51">
        <v>45967</v>
      </c>
      <c r="I179" s="50">
        <v>1</v>
      </c>
      <c r="J179" s="52">
        <v>17470452</v>
      </c>
      <c r="K179" s="52">
        <v>0</v>
      </c>
      <c r="L179" s="52">
        <v>4618628</v>
      </c>
      <c r="M179" s="52">
        <v>0</v>
      </c>
      <c r="N179" s="52">
        <v>0</v>
      </c>
      <c r="O179" s="52">
        <v>0</v>
      </c>
      <c r="P179" s="52">
        <v>0</v>
      </c>
      <c r="Q179" s="52">
        <v>0</v>
      </c>
      <c r="R179" s="33">
        <v>4618628</v>
      </c>
      <c r="S179" s="50" t="s">
        <v>40</v>
      </c>
      <c r="T179" s="52">
        <v>0</v>
      </c>
      <c r="U179" s="79"/>
      <c r="V179" s="75" t="s">
        <v>62</v>
      </c>
      <c r="W179" s="17">
        <f t="shared" si="4"/>
        <v>16</v>
      </c>
      <c r="X179" s="76">
        <f t="shared" si="5"/>
        <v>-1</v>
      </c>
    </row>
    <row r="180" spans="1:24" s="22" customFormat="1" x14ac:dyDescent="0.2">
      <c r="A180" s="50" t="s">
        <v>39</v>
      </c>
      <c r="B180" s="50">
        <v>899999123</v>
      </c>
      <c r="C180" s="18" t="s">
        <v>73</v>
      </c>
      <c r="D180" s="51">
        <v>45966</v>
      </c>
      <c r="E180" s="50">
        <v>1</v>
      </c>
      <c r="F180" s="50">
        <v>330</v>
      </c>
      <c r="G180" s="50">
        <v>1</v>
      </c>
      <c r="H180" s="51">
        <v>45967</v>
      </c>
      <c r="I180" s="50">
        <v>2</v>
      </c>
      <c r="J180" s="52">
        <v>0</v>
      </c>
      <c r="K180" s="52">
        <v>0</v>
      </c>
      <c r="L180" s="52">
        <v>3054715</v>
      </c>
      <c r="M180" s="52">
        <v>0</v>
      </c>
      <c r="N180" s="52">
        <v>0</v>
      </c>
      <c r="O180" s="52">
        <v>0</v>
      </c>
      <c r="P180" s="52">
        <v>0</v>
      </c>
      <c r="Q180" s="52">
        <v>0</v>
      </c>
      <c r="R180" s="33">
        <v>3054715</v>
      </c>
      <c r="S180" s="50" t="s">
        <v>40</v>
      </c>
      <c r="T180" s="52">
        <v>0</v>
      </c>
      <c r="U180" s="79"/>
      <c r="V180" s="75" t="s">
        <v>62</v>
      </c>
      <c r="W180" s="17">
        <f t="shared" si="4"/>
        <v>16</v>
      </c>
      <c r="X180" s="76">
        <f t="shared" si="5"/>
        <v>-1</v>
      </c>
    </row>
    <row r="181" spans="1:24" s="22" customFormat="1" x14ac:dyDescent="0.2">
      <c r="A181" s="50" t="s">
        <v>39</v>
      </c>
      <c r="B181" s="50">
        <v>800231235</v>
      </c>
      <c r="C181" s="18" t="s">
        <v>88</v>
      </c>
      <c r="D181" s="51">
        <v>45982</v>
      </c>
      <c r="E181" s="50">
        <v>1</v>
      </c>
      <c r="F181" s="50">
        <v>352</v>
      </c>
      <c r="G181" s="50">
        <v>1</v>
      </c>
      <c r="H181" s="51">
        <v>45985</v>
      </c>
      <c r="I181" s="50">
        <v>1</v>
      </c>
      <c r="J181" s="52">
        <v>13673770</v>
      </c>
      <c r="K181" s="52">
        <v>0</v>
      </c>
      <c r="L181" s="52">
        <v>102530</v>
      </c>
      <c r="M181" s="52">
        <v>0</v>
      </c>
      <c r="N181" s="52">
        <v>0</v>
      </c>
      <c r="O181" s="52">
        <v>102530</v>
      </c>
      <c r="P181" s="52">
        <v>0</v>
      </c>
      <c r="Q181" s="52">
        <v>0</v>
      </c>
      <c r="R181" s="33">
        <v>102530</v>
      </c>
      <c r="S181" s="50" t="s">
        <v>40</v>
      </c>
      <c r="T181" s="52">
        <v>0</v>
      </c>
      <c r="U181" s="79"/>
      <c r="V181" s="75" t="s">
        <v>62</v>
      </c>
      <c r="W181" s="17">
        <f t="shared" si="4"/>
        <v>16</v>
      </c>
      <c r="X181" s="76">
        <f t="shared" si="5"/>
        <v>-3</v>
      </c>
    </row>
    <row r="182" spans="1:24" s="22" customFormat="1" x14ac:dyDescent="0.2">
      <c r="A182" s="50" t="s">
        <v>39</v>
      </c>
      <c r="B182" s="50">
        <v>860035992</v>
      </c>
      <c r="C182" s="18" t="s">
        <v>73</v>
      </c>
      <c r="D182" s="51">
        <v>45952</v>
      </c>
      <c r="E182" s="50">
        <v>2</v>
      </c>
      <c r="F182" s="50" t="s">
        <v>45</v>
      </c>
      <c r="G182" s="50">
        <v>2</v>
      </c>
      <c r="H182" s="51">
        <v>45953</v>
      </c>
      <c r="I182" s="50">
        <v>1</v>
      </c>
      <c r="J182" s="52">
        <v>0</v>
      </c>
      <c r="K182" s="52">
        <v>0</v>
      </c>
      <c r="L182" s="52">
        <v>0</v>
      </c>
      <c r="M182" s="52">
        <v>0</v>
      </c>
      <c r="N182" s="52">
        <v>0</v>
      </c>
      <c r="O182" s="52">
        <v>0</v>
      </c>
      <c r="P182" s="52">
        <v>0</v>
      </c>
      <c r="Q182" s="52">
        <v>0</v>
      </c>
      <c r="R182" s="33">
        <v>0</v>
      </c>
      <c r="S182" s="50" t="s">
        <v>40</v>
      </c>
      <c r="T182" s="52">
        <v>0</v>
      </c>
      <c r="U182" s="79"/>
      <c r="V182" s="75" t="s">
        <v>62</v>
      </c>
      <c r="W182" s="17">
        <f t="shared" si="4"/>
        <v>16</v>
      </c>
      <c r="X182" s="76">
        <f t="shared" si="5"/>
        <v>-1</v>
      </c>
    </row>
    <row r="183" spans="1:24" s="22" customFormat="1" x14ac:dyDescent="0.2">
      <c r="A183" s="50" t="s">
        <v>39</v>
      </c>
      <c r="B183" s="50">
        <v>900794134</v>
      </c>
      <c r="C183" s="18" t="s">
        <v>69</v>
      </c>
      <c r="D183" s="51">
        <v>45919</v>
      </c>
      <c r="E183" s="50">
        <v>1</v>
      </c>
      <c r="F183" s="62" t="s">
        <v>64</v>
      </c>
      <c r="G183" s="50">
        <v>2</v>
      </c>
      <c r="H183" s="37">
        <v>45922</v>
      </c>
      <c r="I183" s="50">
        <v>1</v>
      </c>
      <c r="J183" s="52">
        <v>38554537</v>
      </c>
      <c r="K183" s="52">
        <v>0</v>
      </c>
      <c r="L183" s="52">
        <v>0</v>
      </c>
      <c r="M183" s="52">
        <v>0</v>
      </c>
      <c r="N183" s="52">
        <v>171340238</v>
      </c>
      <c r="O183" s="52">
        <v>0</v>
      </c>
      <c r="P183" s="52">
        <v>0</v>
      </c>
      <c r="Q183" s="52">
        <v>0</v>
      </c>
      <c r="R183" s="33">
        <v>0</v>
      </c>
      <c r="S183" s="50" t="s">
        <v>40</v>
      </c>
      <c r="T183" s="52">
        <v>0</v>
      </c>
      <c r="U183" s="79"/>
      <c r="V183" s="75" t="s">
        <v>62</v>
      </c>
      <c r="W183" s="17">
        <f t="shared" si="4"/>
        <v>16</v>
      </c>
      <c r="X183" s="76">
        <f t="shared" si="5"/>
        <v>-3</v>
      </c>
    </row>
    <row r="184" spans="1:24" s="22" customFormat="1" x14ac:dyDescent="0.2">
      <c r="A184" s="50" t="s">
        <v>39</v>
      </c>
      <c r="B184" s="50">
        <v>900794134</v>
      </c>
      <c r="C184" s="18" t="s">
        <v>69</v>
      </c>
      <c r="D184" s="51">
        <v>45919</v>
      </c>
      <c r="E184" s="50">
        <v>1</v>
      </c>
      <c r="F184" s="62" t="s">
        <v>64</v>
      </c>
      <c r="G184" s="50">
        <v>2</v>
      </c>
      <c r="H184" s="37">
        <v>45922</v>
      </c>
      <c r="I184" s="50">
        <v>2</v>
      </c>
      <c r="J184" s="52">
        <v>257000</v>
      </c>
      <c r="K184" s="52">
        <v>0</v>
      </c>
      <c r="L184" s="52">
        <v>0</v>
      </c>
      <c r="M184" s="52">
        <v>0</v>
      </c>
      <c r="N184" s="52">
        <v>0</v>
      </c>
      <c r="O184" s="52">
        <v>0</v>
      </c>
      <c r="P184" s="52">
        <v>0</v>
      </c>
      <c r="Q184" s="52">
        <v>0</v>
      </c>
      <c r="R184" s="33">
        <v>0</v>
      </c>
      <c r="S184" s="50" t="s">
        <v>40</v>
      </c>
      <c r="T184" s="52">
        <v>0</v>
      </c>
      <c r="U184" s="79"/>
      <c r="V184" s="75" t="s">
        <v>62</v>
      </c>
      <c r="W184" s="17">
        <f t="shared" si="4"/>
        <v>16</v>
      </c>
      <c r="X184" s="76">
        <f t="shared" si="5"/>
        <v>-3</v>
      </c>
    </row>
    <row r="185" spans="1:24" s="22" customFormat="1" x14ac:dyDescent="0.2">
      <c r="A185" s="50" t="s">
        <v>39</v>
      </c>
      <c r="B185" s="50">
        <v>900302805</v>
      </c>
      <c r="C185" s="18" t="s">
        <v>72</v>
      </c>
      <c r="D185" s="51">
        <v>45933</v>
      </c>
      <c r="E185" s="50">
        <v>2</v>
      </c>
      <c r="F185" s="50" t="s">
        <v>45</v>
      </c>
      <c r="G185" s="50">
        <v>2</v>
      </c>
      <c r="H185" s="65">
        <v>45936</v>
      </c>
      <c r="I185" s="50">
        <v>1</v>
      </c>
      <c r="J185" s="52">
        <v>300000</v>
      </c>
      <c r="K185" s="52">
        <v>0</v>
      </c>
      <c r="L185" s="52">
        <v>0</v>
      </c>
      <c r="M185" s="52">
        <v>0</v>
      </c>
      <c r="N185" s="52">
        <v>0</v>
      </c>
      <c r="O185" s="52">
        <v>0</v>
      </c>
      <c r="P185" s="52">
        <v>0</v>
      </c>
      <c r="Q185" s="52">
        <v>0</v>
      </c>
      <c r="R185" s="33">
        <v>0</v>
      </c>
      <c r="S185" s="50" t="s">
        <v>40</v>
      </c>
      <c r="T185" s="52">
        <v>0</v>
      </c>
      <c r="U185" s="79"/>
      <c r="V185" s="75" t="s">
        <v>62</v>
      </c>
      <c r="W185" s="17">
        <f t="shared" si="4"/>
        <v>16</v>
      </c>
      <c r="X185" s="76">
        <f t="shared" si="5"/>
        <v>-3</v>
      </c>
    </row>
    <row r="186" spans="1:24" s="22" customFormat="1" x14ac:dyDescent="0.2">
      <c r="A186" s="50" t="s">
        <v>39</v>
      </c>
      <c r="B186" s="50">
        <v>800058016</v>
      </c>
      <c r="C186" s="18" t="s">
        <v>77</v>
      </c>
      <c r="D186" s="51">
        <v>45946</v>
      </c>
      <c r="E186" s="50">
        <v>2</v>
      </c>
      <c r="F186" s="50" t="s">
        <v>45</v>
      </c>
      <c r="G186" s="50">
        <v>2</v>
      </c>
      <c r="H186" s="51">
        <v>45947</v>
      </c>
      <c r="I186" s="50">
        <v>1</v>
      </c>
      <c r="J186" s="52">
        <v>8985194</v>
      </c>
      <c r="K186" s="52">
        <v>80000</v>
      </c>
      <c r="L186" s="52">
        <v>0</v>
      </c>
      <c r="M186" s="52">
        <v>0</v>
      </c>
      <c r="N186" s="52">
        <v>0</v>
      </c>
      <c r="O186" s="52">
        <v>0</v>
      </c>
      <c r="P186" s="52">
        <v>0</v>
      </c>
      <c r="Q186" s="52">
        <v>0</v>
      </c>
      <c r="R186" s="33">
        <v>0</v>
      </c>
      <c r="S186" s="50" t="s">
        <v>40</v>
      </c>
      <c r="T186" s="52">
        <v>0</v>
      </c>
      <c r="U186" s="79"/>
      <c r="V186" s="75" t="s">
        <v>62</v>
      </c>
      <c r="W186" s="17">
        <f t="shared" si="4"/>
        <v>16</v>
      </c>
      <c r="X186" s="76">
        <f t="shared" si="5"/>
        <v>-1</v>
      </c>
    </row>
    <row r="187" spans="1:24" s="22" customFormat="1" x14ac:dyDescent="0.2">
      <c r="A187" s="50" t="s">
        <v>39</v>
      </c>
      <c r="B187" s="50">
        <v>890102140</v>
      </c>
      <c r="C187" s="18" t="s">
        <v>43</v>
      </c>
      <c r="D187" s="51">
        <v>45947</v>
      </c>
      <c r="E187" s="50">
        <v>1</v>
      </c>
      <c r="F187" s="50" t="s">
        <v>61</v>
      </c>
      <c r="G187" s="50">
        <v>1</v>
      </c>
      <c r="H187" s="51">
        <v>45950</v>
      </c>
      <c r="I187" s="50">
        <v>1</v>
      </c>
      <c r="J187" s="52">
        <v>1611693</v>
      </c>
      <c r="K187" s="52">
        <v>0</v>
      </c>
      <c r="L187" s="52">
        <v>0</v>
      </c>
      <c r="M187" s="52">
        <v>0</v>
      </c>
      <c r="N187" s="52">
        <v>0</v>
      </c>
      <c r="O187" s="52">
        <v>0</v>
      </c>
      <c r="P187" s="52">
        <v>0</v>
      </c>
      <c r="Q187" s="52">
        <v>0</v>
      </c>
      <c r="R187" s="33">
        <v>0</v>
      </c>
      <c r="S187" s="50" t="s">
        <v>40</v>
      </c>
      <c r="T187" s="52">
        <v>0</v>
      </c>
      <c r="U187" s="79"/>
      <c r="V187" s="75" t="s">
        <v>62</v>
      </c>
      <c r="W187" s="17">
        <f t="shared" si="4"/>
        <v>16</v>
      </c>
      <c r="X187" s="76">
        <f t="shared" si="5"/>
        <v>-3</v>
      </c>
    </row>
    <row r="188" spans="1:24" s="22" customFormat="1" x14ac:dyDescent="0.2">
      <c r="A188" s="50" t="s">
        <v>39</v>
      </c>
      <c r="B188" s="50">
        <v>900272582</v>
      </c>
      <c r="C188" s="18" t="s">
        <v>71</v>
      </c>
      <c r="D188" s="51">
        <v>45936</v>
      </c>
      <c r="E188" s="50">
        <v>2</v>
      </c>
      <c r="F188" s="50" t="s">
        <v>45</v>
      </c>
      <c r="G188" s="50">
        <v>2</v>
      </c>
      <c r="H188" s="51">
        <v>45937</v>
      </c>
      <c r="I188" s="50">
        <v>1</v>
      </c>
      <c r="J188" s="52">
        <v>16852865</v>
      </c>
      <c r="K188" s="52">
        <v>200969753</v>
      </c>
      <c r="L188" s="52">
        <v>0</v>
      </c>
      <c r="M188" s="52">
        <v>0</v>
      </c>
      <c r="N188" s="52">
        <v>0</v>
      </c>
      <c r="O188" s="52">
        <v>0</v>
      </c>
      <c r="P188" s="52">
        <v>0</v>
      </c>
      <c r="Q188" s="52">
        <v>0</v>
      </c>
      <c r="R188" s="33">
        <v>0</v>
      </c>
      <c r="S188" s="50" t="s">
        <v>40</v>
      </c>
      <c r="T188" s="52">
        <v>0</v>
      </c>
      <c r="U188" s="79"/>
      <c r="V188" s="75" t="s">
        <v>62</v>
      </c>
      <c r="W188" s="17">
        <f t="shared" si="4"/>
        <v>16</v>
      </c>
      <c r="X188" s="76">
        <f t="shared" si="5"/>
        <v>-1</v>
      </c>
    </row>
    <row r="189" spans="1:24" s="22" customFormat="1" x14ac:dyDescent="0.2">
      <c r="A189" s="50" t="s">
        <v>39</v>
      </c>
      <c r="B189" s="50">
        <v>900958564</v>
      </c>
      <c r="C189" s="18" t="s">
        <v>73</v>
      </c>
      <c r="D189" s="51">
        <v>45950</v>
      </c>
      <c r="E189" s="50">
        <v>2</v>
      </c>
      <c r="F189" s="57" t="s">
        <v>45</v>
      </c>
      <c r="G189" s="50">
        <v>2</v>
      </c>
      <c r="H189" s="51">
        <v>45951</v>
      </c>
      <c r="I189" s="50">
        <v>1</v>
      </c>
      <c r="J189" s="52">
        <v>15272621</v>
      </c>
      <c r="K189" s="52">
        <v>11869127</v>
      </c>
      <c r="L189" s="52">
        <v>0</v>
      </c>
      <c r="M189" s="52">
        <v>0</v>
      </c>
      <c r="N189" s="52">
        <v>624600</v>
      </c>
      <c r="O189" s="52">
        <v>0</v>
      </c>
      <c r="P189" s="52">
        <v>0</v>
      </c>
      <c r="Q189" s="52">
        <v>0</v>
      </c>
      <c r="R189" s="33">
        <v>0</v>
      </c>
      <c r="S189" s="50" t="s">
        <v>40</v>
      </c>
      <c r="T189" s="52">
        <v>0</v>
      </c>
      <c r="U189" s="79"/>
      <c r="V189" s="75" t="s">
        <v>62</v>
      </c>
      <c r="W189" s="17">
        <f t="shared" si="4"/>
        <v>16</v>
      </c>
      <c r="X189" s="76">
        <f t="shared" si="5"/>
        <v>-1</v>
      </c>
    </row>
    <row r="190" spans="1:24" s="22" customFormat="1" x14ac:dyDescent="0.2">
      <c r="A190" s="50" t="s">
        <v>39</v>
      </c>
      <c r="B190" s="50">
        <v>900958564</v>
      </c>
      <c r="C190" s="18" t="s">
        <v>73</v>
      </c>
      <c r="D190" s="51">
        <v>45950</v>
      </c>
      <c r="E190" s="50">
        <v>2</v>
      </c>
      <c r="F190" s="57" t="s">
        <v>45</v>
      </c>
      <c r="G190" s="50">
        <v>2</v>
      </c>
      <c r="H190" s="51">
        <v>45951</v>
      </c>
      <c r="I190" s="50">
        <v>2</v>
      </c>
      <c r="J190" s="52">
        <v>230457</v>
      </c>
      <c r="K190" s="52">
        <v>115228</v>
      </c>
      <c r="L190" s="52">
        <v>0</v>
      </c>
      <c r="M190" s="52">
        <v>0</v>
      </c>
      <c r="N190" s="52">
        <v>0</v>
      </c>
      <c r="O190" s="52">
        <v>0</v>
      </c>
      <c r="P190" s="52">
        <v>0</v>
      </c>
      <c r="Q190" s="52">
        <v>0</v>
      </c>
      <c r="R190" s="33">
        <v>0</v>
      </c>
      <c r="S190" s="50" t="s">
        <v>40</v>
      </c>
      <c r="T190" s="52">
        <v>0</v>
      </c>
      <c r="U190" s="79"/>
      <c r="V190" s="75" t="s">
        <v>62</v>
      </c>
      <c r="W190" s="17">
        <f t="shared" si="4"/>
        <v>16</v>
      </c>
      <c r="X190" s="76">
        <f t="shared" si="5"/>
        <v>-1</v>
      </c>
    </row>
  </sheetData>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3CF55-F9FF-4D12-A764-2204B146DCF0}">
  <dimension ref="A1:B10"/>
  <sheetViews>
    <sheetView workbookViewId="0">
      <selection activeCell="B3" sqref="B3"/>
    </sheetView>
  </sheetViews>
  <sheetFormatPr baseColWidth="10" defaultRowHeight="15" x14ac:dyDescent="0.25"/>
  <cols>
    <col min="1" max="1" width="10" bestFit="1" customWidth="1"/>
  </cols>
  <sheetData>
    <row r="1" spans="1:2" x14ac:dyDescent="0.25">
      <c r="A1">
        <v>825000834</v>
      </c>
      <c r="B1" t="s">
        <v>129</v>
      </c>
    </row>
    <row r="2" spans="1:2" x14ac:dyDescent="0.25">
      <c r="A2">
        <v>839000794</v>
      </c>
      <c r="B2" t="s">
        <v>129</v>
      </c>
    </row>
    <row r="3" spans="1:2" x14ac:dyDescent="0.25">
      <c r="A3">
        <v>900345765</v>
      </c>
      <c r="B3" t="s">
        <v>129</v>
      </c>
    </row>
    <row r="4" spans="1:2" x14ac:dyDescent="0.25">
      <c r="A4">
        <v>900386591</v>
      </c>
      <c r="B4" t="s">
        <v>129</v>
      </c>
    </row>
    <row r="5" spans="1:2" x14ac:dyDescent="0.25">
      <c r="A5">
        <v>800193989</v>
      </c>
      <c r="B5" t="s">
        <v>129</v>
      </c>
    </row>
    <row r="6" spans="1:2" x14ac:dyDescent="0.25">
      <c r="A6">
        <v>900272582</v>
      </c>
      <c r="B6" t="s">
        <v>129</v>
      </c>
    </row>
    <row r="7" spans="1:2" x14ac:dyDescent="0.25">
      <c r="A7">
        <v>900958564</v>
      </c>
      <c r="B7" t="s">
        <v>129</v>
      </c>
    </row>
    <row r="8" spans="1:2" x14ac:dyDescent="0.25">
      <c r="A8">
        <v>900961875</v>
      </c>
      <c r="B8" t="s">
        <v>129</v>
      </c>
    </row>
    <row r="9" spans="1:2" x14ac:dyDescent="0.25">
      <c r="A9">
        <v>824000725</v>
      </c>
      <c r="B9" t="s">
        <v>129</v>
      </c>
    </row>
    <row r="10" spans="1:2" x14ac:dyDescent="0.25">
      <c r="A10">
        <v>900492815</v>
      </c>
      <c r="B10" t="s">
        <v>129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99261-C629-4C6D-91C3-B7B9B5F35247}">
  <dimension ref="A1:C174"/>
  <sheetViews>
    <sheetView workbookViewId="0">
      <selection activeCell="B11" sqref="B11"/>
    </sheetView>
  </sheetViews>
  <sheetFormatPr baseColWidth="10" defaultColWidth="11.28515625" defaultRowHeight="12.75" x14ac:dyDescent="0.2"/>
  <cols>
    <col min="1" max="1" width="10" style="25" bestFit="1" customWidth="1"/>
    <col min="2" max="2" width="10.140625" style="36" bestFit="1" customWidth="1"/>
    <col min="3" max="3" width="6" style="25" bestFit="1" customWidth="1"/>
    <col min="4" max="16384" width="11.28515625" style="25"/>
  </cols>
  <sheetData>
    <row r="1" spans="1:3" x14ac:dyDescent="0.2">
      <c r="A1" s="25">
        <v>839000356</v>
      </c>
      <c r="B1" s="36">
        <v>45901</v>
      </c>
      <c r="C1" s="25" t="s">
        <v>65</v>
      </c>
    </row>
    <row r="2" spans="1:3" x14ac:dyDescent="0.2">
      <c r="A2" s="25">
        <v>900961875</v>
      </c>
      <c r="B2" s="36">
        <v>45901</v>
      </c>
      <c r="C2" s="25" t="s">
        <v>65</v>
      </c>
    </row>
    <row r="3" spans="1:3" x14ac:dyDescent="0.2">
      <c r="A3" s="25">
        <v>892115347</v>
      </c>
      <c r="B3" s="36">
        <v>45901</v>
      </c>
      <c r="C3" s="25" t="s">
        <v>66</v>
      </c>
    </row>
    <row r="4" spans="1:3" x14ac:dyDescent="0.2">
      <c r="A4" s="25">
        <v>900386591</v>
      </c>
      <c r="B4" s="36">
        <v>45902</v>
      </c>
      <c r="C4" s="25" t="s">
        <v>67</v>
      </c>
    </row>
    <row r="5" spans="1:3" x14ac:dyDescent="0.2">
      <c r="A5" s="25">
        <v>892120115</v>
      </c>
      <c r="B5" s="36">
        <v>45902</v>
      </c>
      <c r="C5" s="25" t="s">
        <v>65</v>
      </c>
    </row>
    <row r="6" spans="1:3" x14ac:dyDescent="0.2">
      <c r="A6" s="25">
        <v>800061765</v>
      </c>
      <c r="B6" s="36">
        <v>45902</v>
      </c>
      <c r="C6" s="25" t="s">
        <v>66</v>
      </c>
    </row>
    <row r="7" spans="1:3" x14ac:dyDescent="0.2">
      <c r="A7" s="25">
        <v>800129856</v>
      </c>
      <c r="B7" s="36">
        <v>45903</v>
      </c>
      <c r="C7" s="25" t="s">
        <v>43</v>
      </c>
    </row>
    <row r="8" spans="1:3" x14ac:dyDescent="0.2">
      <c r="A8" s="25">
        <v>890212568</v>
      </c>
      <c r="B8" s="36">
        <v>45903</v>
      </c>
      <c r="C8" s="25" t="s">
        <v>68</v>
      </c>
    </row>
    <row r="9" spans="1:3" x14ac:dyDescent="0.2">
      <c r="A9" s="25">
        <v>839000794</v>
      </c>
      <c r="B9" s="36">
        <v>45903</v>
      </c>
      <c r="C9" s="25" t="s">
        <v>65</v>
      </c>
    </row>
    <row r="10" spans="1:3" x14ac:dyDescent="0.2">
      <c r="A10" s="25">
        <v>900492815</v>
      </c>
      <c r="B10" s="36">
        <v>45904</v>
      </c>
      <c r="C10" s="25" t="s">
        <v>66</v>
      </c>
    </row>
    <row r="11" spans="1:3" x14ac:dyDescent="0.2">
      <c r="A11" s="25">
        <v>900162322</v>
      </c>
      <c r="B11" s="36">
        <v>45904</v>
      </c>
      <c r="C11" s="25" t="s">
        <v>65</v>
      </c>
    </row>
    <row r="12" spans="1:3" x14ac:dyDescent="0.2">
      <c r="A12" s="25">
        <v>825003149</v>
      </c>
      <c r="B12" s="36">
        <v>45904</v>
      </c>
      <c r="C12" s="25" t="s">
        <v>65</v>
      </c>
    </row>
    <row r="13" spans="1:3" x14ac:dyDescent="0.2">
      <c r="A13" s="25">
        <v>901336751</v>
      </c>
      <c r="B13" s="36">
        <v>45905</v>
      </c>
      <c r="C13" s="25" t="s">
        <v>67</v>
      </c>
    </row>
    <row r="14" spans="1:3" x14ac:dyDescent="0.2">
      <c r="A14" s="25">
        <v>825003080</v>
      </c>
      <c r="B14" s="36">
        <v>45905</v>
      </c>
      <c r="C14" s="25" t="s">
        <v>67</v>
      </c>
    </row>
    <row r="15" spans="1:3" x14ac:dyDescent="0.2">
      <c r="A15" s="25">
        <v>800193989</v>
      </c>
      <c r="B15" s="36">
        <v>45905</v>
      </c>
      <c r="C15" s="25" t="s">
        <v>67</v>
      </c>
    </row>
    <row r="16" spans="1:3" x14ac:dyDescent="0.2">
      <c r="A16" s="25">
        <v>900210003</v>
      </c>
      <c r="B16" s="36">
        <v>45915</v>
      </c>
      <c r="C16" s="25" t="s">
        <v>65</v>
      </c>
    </row>
    <row r="17" spans="1:3" x14ac:dyDescent="0.2">
      <c r="A17" s="25">
        <v>900138649</v>
      </c>
      <c r="B17" s="36">
        <v>45915</v>
      </c>
      <c r="C17" s="25" t="s">
        <v>67</v>
      </c>
    </row>
    <row r="18" spans="1:3" x14ac:dyDescent="0.2">
      <c r="A18" s="25">
        <v>900016853</v>
      </c>
      <c r="B18" s="36">
        <v>45915</v>
      </c>
      <c r="C18" s="25" t="s">
        <v>69</v>
      </c>
    </row>
    <row r="19" spans="1:3" x14ac:dyDescent="0.2">
      <c r="A19" s="25">
        <v>892115009</v>
      </c>
      <c r="B19" s="36">
        <v>45916</v>
      </c>
      <c r="C19" s="25" t="s">
        <v>67</v>
      </c>
    </row>
    <row r="20" spans="1:3" x14ac:dyDescent="0.2">
      <c r="A20" s="25">
        <v>900016598</v>
      </c>
      <c r="B20" s="36">
        <v>45916</v>
      </c>
      <c r="C20" s="25" t="s">
        <v>70</v>
      </c>
    </row>
    <row r="21" spans="1:3" x14ac:dyDescent="0.2">
      <c r="A21" s="25">
        <v>892115010</v>
      </c>
      <c r="B21" s="36">
        <v>45916</v>
      </c>
      <c r="C21" s="25" t="s">
        <v>71</v>
      </c>
    </row>
    <row r="22" spans="1:3" x14ac:dyDescent="0.2">
      <c r="A22" s="25">
        <v>800101022</v>
      </c>
      <c r="B22" s="36">
        <v>45917</v>
      </c>
      <c r="C22" s="25" t="s">
        <v>72</v>
      </c>
    </row>
    <row r="23" spans="1:3" x14ac:dyDescent="0.2">
      <c r="A23" s="25">
        <v>900185729</v>
      </c>
      <c r="B23" s="36">
        <v>45917</v>
      </c>
      <c r="C23" s="25" t="s">
        <v>66</v>
      </c>
    </row>
    <row r="24" spans="1:3" x14ac:dyDescent="0.2">
      <c r="A24" s="25">
        <v>899999092</v>
      </c>
      <c r="B24" s="36">
        <v>45918</v>
      </c>
      <c r="C24" s="25" t="s">
        <v>73</v>
      </c>
    </row>
    <row r="25" spans="1:3" x14ac:dyDescent="0.2">
      <c r="A25" s="25">
        <v>900589110</v>
      </c>
      <c r="B25" s="36">
        <v>45918</v>
      </c>
      <c r="C25" s="25" t="s">
        <v>67</v>
      </c>
    </row>
    <row r="26" spans="1:3" x14ac:dyDescent="0.2">
      <c r="A26" s="25">
        <v>900794134</v>
      </c>
      <c r="B26" s="36">
        <v>45919</v>
      </c>
      <c r="C26" s="25" t="s">
        <v>69</v>
      </c>
    </row>
    <row r="27" spans="1:3" x14ac:dyDescent="0.2">
      <c r="A27" s="25">
        <v>824001041</v>
      </c>
      <c r="B27" s="36">
        <v>45919</v>
      </c>
      <c r="C27" s="25" t="s">
        <v>70</v>
      </c>
    </row>
    <row r="28" spans="1:3" x14ac:dyDescent="0.2">
      <c r="A28" s="25">
        <v>825002525</v>
      </c>
      <c r="B28" s="36">
        <v>45922</v>
      </c>
      <c r="C28" s="25" t="s">
        <v>74</v>
      </c>
    </row>
    <row r="29" spans="1:3" x14ac:dyDescent="0.2">
      <c r="A29" s="25">
        <v>825000834</v>
      </c>
      <c r="B29" s="36">
        <v>45922</v>
      </c>
      <c r="C29" s="25" t="s">
        <v>75</v>
      </c>
    </row>
    <row r="30" spans="1:3" x14ac:dyDescent="0.2">
      <c r="A30" s="25">
        <v>900214926</v>
      </c>
      <c r="B30" s="36">
        <v>45931</v>
      </c>
      <c r="C30" s="25" t="s">
        <v>65</v>
      </c>
    </row>
    <row r="31" spans="1:3" x14ac:dyDescent="0.2">
      <c r="A31" s="25">
        <v>900971006</v>
      </c>
      <c r="B31" s="36">
        <v>45931</v>
      </c>
      <c r="C31" s="25" t="s">
        <v>73</v>
      </c>
    </row>
    <row r="32" spans="1:3" x14ac:dyDescent="0.2">
      <c r="A32" s="25">
        <v>890112801</v>
      </c>
      <c r="B32" s="36">
        <v>45931</v>
      </c>
      <c r="C32" s="25" t="s">
        <v>43</v>
      </c>
    </row>
    <row r="33" spans="1:3" x14ac:dyDescent="0.2">
      <c r="A33" s="25">
        <v>900177624</v>
      </c>
      <c r="B33" s="36">
        <v>45932</v>
      </c>
      <c r="C33" s="25" t="s">
        <v>67</v>
      </c>
    </row>
    <row r="34" spans="1:3" x14ac:dyDescent="0.2">
      <c r="A34" s="25">
        <v>824005588</v>
      </c>
      <c r="B34" s="36">
        <v>45932</v>
      </c>
      <c r="C34" s="25" t="s">
        <v>70</v>
      </c>
    </row>
    <row r="35" spans="1:3" x14ac:dyDescent="0.2">
      <c r="A35" s="25">
        <v>892399994</v>
      </c>
      <c r="B35" s="36">
        <v>45932</v>
      </c>
      <c r="C35" s="25" t="s">
        <v>70</v>
      </c>
    </row>
    <row r="36" spans="1:3" x14ac:dyDescent="0.2">
      <c r="A36" s="25">
        <v>901139193</v>
      </c>
      <c r="B36" s="36">
        <v>45933</v>
      </c>
      <c r="C36" s="25" t="s">
        <v>43</v>
      </c>
    </row>
    <row r="37" spans="1:3" x14ac:dyDescent="0.2">
      <c r="A37" s="25">
        <v>825001800</v>
      </c>
      <c r="B37" s="36">
        <v>45933</v>
      </c>
      <c r="C37" s="25" t="s">
        <v>71</v>
      </c>
    </row>
    <row r="38" spans="1:3" x14ac:dyDescent="0.2">
      <c r="A38" s="25">
        <v>900302805</v>
      </c>
      <c r="B38" s="36">
        <v>45933</v>
      </c>
      <c r="C38" s="25" t="s">
        <v>72</v>
      </c>
    </row>
    <row r="39" spans="1:3" x14ac:dyDescent="0.2">
      <c r="A39" s="25">
        <v>890480135</v>
      </c>
      <c r="B39" s="36">
        <v>45936</v>
      </c>
      <c r="C39" s="25" t="s">
        <v>76</v>
      </c>
    </row>
    <row r="40" spans="1:3" x14ac:dyDescent="0.2">
      <c r="A40" s="25">
        <v>900345765</v>
      </c>
      <c r="B40" s="36">
        <v>45936</v>
      </c>
      <c r="C40" s="25" t="s">
        <v>43</v>
      </c>
    </row>
    <row r="41" spans="1:3" x14ac:dyDescent="0.2">
      <c r="A41" s="25">
        <v>900272582</v>
      </c>
      <c r="B41" s="36">
        <v>45936</v>
      </c>
      <c r="C41" s="25" t="s">
        <v>71</v>
      </c>
    </row>
    <row r="42" spans="1:3" x14ac:dyDescent="0.2">
      <c r="A42" s="25">
        <v>800058016</v>
      </c>
      <c r="B42" s="36">
        <v>45946</v>
      </c>
      <c r="C42" s="25" t="s">
        <v>77</v>
      </c>
    </row>
    <row r="43" spans="1:3" x14ac:dyDescent="0.2">
      <c r="A43" s="25">
        <v>900959051</v>
      </c>
      <c r="B43" s="36">
        <v>45946</v>
      </c>
      <c r="C43" s="25" t="s">
        <v>73</v>
      </c>
    </row>
    <row r="44" spans="1:3" x14ac:dyDescent="0.2">
      <c r="A44" s="25">
        <v>892280033</v>
      </c>
      <c r="B44" s="36">
        <v>45946</v>
      </c>
      <c r="C44" s="25" t="s">
        <v>78</v>
      </c>
    </row>
    <row r="45" spans="1:3" x14ac:dyDescent="0.2">
      <c r="A45" s="25">
        <v>900196347</v>
      </c>
      <c r="B45" s="36">
        <v>45947</v>
      </c>
      <c r="C45" s="25" t="s">
        <v>79</v>
      </c>
    </row>
    <row r="46" spans="1:3" x14ac:dyDescent="0.2">
      <c r="A46" s="25">
        <v>812005726</v>
      </c>
      <c r="B46" s="36">
        <v>45947</v>
      </c>
      <c r="C46" s="25" t="s">
        <v>80</v>
      </c>
    </row>
    <row r="47" spans="1:3" x14ac:dyDescent="0.2">
      <c r="A47" s="25">
        <v>890102140</v>
      </c>
      <c r="B47" s="36">
        <v>45947</v>
      </c>
      <c r="C47" s="25" t="s">
        <v>43</v>
      </c>
    </row>
    <row r="48" spans="1:3" x14ac:dyDescent="0.2">
      <c r="A48" s="25">
        <v>900958564</v>
      </c>
      <c r="B48" s="36">
        <v>45950</v>
      </c>
      <c r="C48" s="25" t="s">
        <v>73</v>
      </c>
    </row>
    <row r="49" spans="1:3" x14ac:dyDescent="0.2">
      <c r="A49" s="25">
        <v>890981726</v>
      </c>
      <c r="B49" s="36">
        <v>45950</v>
      </c>
      <c r="C49" s="25" t="s">
        <v>81</v>
      </c>
    </row>
    <row r="50" spans="1:3" x14ac:dyDescent="0.2">
      <c r="A50" s="25">
        <v>824000450</v>
      </c>
      <c r="B50" s="36">
        <v>45950</v>
      </c>
      <c r="C50" s="25" t="s">
        <v>82</v>
      </c>
    </row>
    <row r="51" spans="1:3" x14ac:dyDescent="0.2">
      <c r="A51" s="25">
        <v>802007798</v>
      </c>
      <c r="B51" s="36">
        <v>45951</v>
      </c>
      <c r="C51" s="25" t="s">
        <v>83</v>
      </c>
    </row>
    <row r="52" spans="1:3" x14ac:dyDescent="0.2">
      <c r="A52" s="25">
        <v>890680027</v>
      </c>
      <c r="B52" s="36">
        <v>45951</v>
      </c>
      <c r="C52" s="25" t="s">
        <v>84</v>
      </c>
    </row>
    <row r="53" spans="1:3" x14ac:dyDescent="0.2">
      <c r="A53" s="25">
        <v>806001061</v>
      </c>
      <c r="B53" s="36">
        <v>45952</v>
      </c>
      <c r="C53" s="25" t="s">
        <v>76</v>
      </c>
    </row>
    <row r="54" spans="1:3" x14ac:dyDescent="0.2">
      <c r="A54" s="25">
        <v>860035992</v>
      </c>
      <c r="B54" s="36">
        <v>45952</v>
      </c>
      <c r="C54" s="25" t="s">
        <v>73</v>
      </c>
    </row>
    <row r="55" spans="1:3" x14ac:dyDescent="0.2">
      <c r="A55" s="25">
        <v>901343526</v>
      </c>
      <c r="B55" s="36">
        <v>45953</v>
      </c>
      <c r="C55" s="25" t="s">
        <v>74</v>
      </c>
    </row>
    <row r="56" spans="1:3" x14ac:dyDescent="0.2">
      <c r="A56" s="25">
        <v>891855438</v>
      </c>
      <c r="B56" s="36">
        <v>45953</v>
      </c>
      <c r="C56" s="25" t="s">
        <v>85</v>
      </c>
    </row>
    <row r="57" spans="1:3" x14ac:dyDescent="0.2">
      <c r="A57" s="25">
        <v>825001037</v>
      </c>
      <c r="B57" s="36">
        <v>45954</v>
      </c>
      <c r="C57" s="25" t="s">
        <v>86</v>
      </c>
    </row>
    <row r="58" spans="1:3" x14ac:dyDescent="0.2">
      <c r="A58" s="25">
        <v>824000725</v>
      </c>
      <c r="B58" s="36">
        <v>45954</v>
      </c>
      <c r="C58" s="25" t="s">
        <v>70</v>
      </c>
    </row>
    <row r="59" spans="1:3" x14ac:dyDescent="0.2">
      <c r="A59" s="25">
        <v>800112725</v>
      </c>
      <c r="B59" s="36">
        <v>45965</v>
      </c>
      <c r="C59" s="25" t="s">
        <v>67</v>
      </c>
    </row>
    <row r="60" spans="1:3" x14ac:dyDescent="0.2">
      <c r="A60" s="25">
        <v>901766392</v>
      </c>
      <c r="B60" s="36">
        <v>45965</v>
      </c>
      <c r="C60" s="25" t="s">
        <v>43</v>
      </c>
    </row>
    <row r="61" spans="1:3" x14ac:dyDescent="0.2">
      <c r="A61" s="25">
        <v>800185449</v>
      </c>
      <c r="B61" s="36">
        <v>45965</v>
      </c>
      <c r="C61" s="25" t="s">
        <v>73</v>
      </c>
    </row>
    <row r="62" spans="1:3" x14ac:dyDescent="0.2">
      <c r="A62" s="25">
        <v>899999123</v>
      </c>
      <c r="B62" s="36">
        <v>45966</v>
      </c>
      <c r="C62" s="25" t="s">
        <v>73</v>
      </c>
    </row>
    <row r="63" spans="1:3" x14ac:dyDescent="0.2">
      <c r="A63" s="25">
        <v>901285739</v>
      </c>
      <c r="B63" s="36">
        <v>45966</v>
      </c>
      <c r="C63" s="25" t="s">
        <v>67</v>
      </c>
    </row>
    <row r="64" spans="1:3" x14ac:dyDescent="0.2">
      <c r="A64" s="25">
        <v>900089251</v>
      </c>
      <c r="B64" s="36">
        <v>45966</v>
      </c>
      <c r="C64" s="25" t="s">
        <v>67</v>
      </c>
    </row>
    <row r="65" spans="1:3" x14ac:dyDescent="0.2">
      <c r="A65" s="25">
        <v>901300333</v>
      </c>
      <c r="B65" s="36">
        <v>45967</v>
      </c>
      <c r="C65" s="25" t="s">
        <v>43</v>
      </c>
    </row>
    <row r="66" spans="1:3" x14ac:dyDescent="0.2">
      <c r="A66" s="25">
        <v>900465319</v>
      </c>
      <c r="B66" s="36">
        <v>45967</v>
      </c>
      <c r="C66" s="25" t="s">
        <v>43</v>
      </c>
    </row>
    <row r="67" spans="1:3" x14ac:dyDescent="0.2">
      <c r="A67" s="25">
        <v>901000449</v>
      </c>
      <c r="B67" s="36">
        <v>45967</v>
      </c>
      <c r="C67" s="25" t="s">
        <v>75</v>
      </c>
    </row>
    <row r="68" spans="1:3" x14ac:dyDescent="0.2">
      <c r="A68" s="25">
        <v>901356162</v>
      </c>
      <c r="B68" s="36">
        <v>45968</v>
      </c>
      <c r="C68" s="25" t="s">
        <v>65</v>
      </c>
    </row>
    <row r="69" spans="1:3" x14ac:dyDescent="0.2">
      <c r="A69" s="25">
        <v>901477220</v>
      </c>
      <c r="B69" s="36">
        <v>45968</v>
      </c>
      <c r="C69" s="25" t="s">
        <v>43</v>
      </c>
    </row>
    <row r="70" spans="1:3" x14ac:dyDescent="0.2">
      <c r="A70" s="25">
        <v>825000147</v>
      </c>
      <c r="B70" s="36">
        <v>45968</v>
      </c>
      <c r="C70" s="25" t="s">
        <v>69</v>
      </c>
    </row>
    <row r="71" spans="1:3" x14ac:dyDescent="0.2">
      <c r="A71" s="25">
        <v>839000936</v>
      </c>
      <c r="B71" s="36">
        <v>45980</v>
      </c>
      <c r="C71" s="25" t="s">
        <v>65</v>
      </c>
    </row>
    <row r="72" spans="1:3" x14ac:dyDescent="0.2">
      <c r="A72" s="25">
        <v>900144134</v>
      </c>
      <c r="B72" s="36">
        <v>45980</v>
      </c>
      <c r="C72" s="25" t="s">
        <v>67</v>
      </c>
    </row>
    <row r="73" spans="1:3" x14ac:dyDescent="0.2">
      <c r="A73" s="25">
        <v>901041691</v>
      </c>
      <c r="B73" s="36">
        <v>45980</v>
      </c>
      <c r="C73" s="25" t="s">
        <v>73</v>
      </c>
    </row>
    <row r="74" spans="1:3" x14ac:dyDescent="0.2">
      <c r="A74" s="25">
        <v>900601052</v>
      </c>
      <c r="B74" s="36">
        <v>45981</v>
      </c>
      <c r="C74" s="25" t="s">
        <v>70</v>
      </c>
    </row>
    <row r="75" spans="1:3" x14ac:dyDescent="0.2">
      <c r="A75" s="25">
        <v>900008328</v>
      </c>
      <c r="B75" s="36">
        <v>45981</v>
      </c>
      <c r="C75" s="25" t="s">
        <v>70</v>
      </c>
    </row>
    <row r="76" spans="1:3" x14ac:dyDescent="0.2">
      <c r="A76" s="25">
        <v>802016761</v>
      </c>
      <c r="B76" s="36">
        <v>45981</v>
      </c>
      <c r="C76" s="25" t="s">
        <v>43</v>
      </c>
    </row>
    <row r="77" spans="1:3" x14ac:dyDescent="0.2">
      <c r="A77" s="25">
        <v>860037950</v>
      </c>
      <c r="B77" s="36">
        <v>45982</v>
      </c>
      <c r="C77" s="25" t="s">
        <v>73</v>
      </c>
    </row>
    <row r="78" spans="1:3" x14ac:dyDescent="0.2">
      <c r="A78" s="25">
        <v>812002958</v>
      </c>
      <c r="B78" s="36">
        <v>45982</v>
      </c>
      <c r="C78" s="25" t="s">
        <v>87</v>
      </c>
    </row>
    <row r="79" spans="1:3" x14ac:dyDescent="0.2">
      <c r="A79" s="25">
        <v>800231235</v>
      </c>
      <c r="B79" s="36">
        <v>45982</v>
      </c>
      <c r="C79" s="25" t="s">
        <v>88</v>
      </c>
    </row>
    <row r="80" spans="1:3" x14ac:dyDescent="0.2">
      <c r="A80" s="25">
        <v>900269029</v>
      </c>
      <c r="B80" s="36">
        <v>45985</v>
      </c>
      <c r="C80" s="25" t="s">
        <v>76</v>
      </c>
    </row>
    <row r="81" spans="1:3" x14ac:dyDescent="0.2">
      <c r="A81" s="25">
        <v>900371613</v>
      </c>
      <c r="B81" s="36">
        <v>45985</v>
      </c>
      <c r="C81" s="25" t="s">
        <v>89</v>
      </c>
    </row>
    <row r="82" spans="1:3" x14ac:dyDescent="0.2">
      <c r="A82" s="25">
        <v>860037592</v>
      </c>
      <c r="B82" s="36">
        <v>45986</v>
      </c>
      <c r="C82" s="25" t="s">
        <v>90</v>
      </c>
    </row>
    <row r="83" spans="1:3" x14ac:dyDescent="0.2">
      <c r="A83" s="25">
        <v>900468210</v>
      </c>
      <c r="B83" s="36">
        <v>45986</v>
      </c>
      <c r="C83" s="25" t="s">
        <v>65</v>
      </c>
    </row>
    <row r="84" spans="1:3" x14ac:dyDescent="0.2">
      <c r="A84" s="25">
        <v>825000620</v>
      </c>
      <c r="B84" s="36">
        <v>45987</v>
      </c>
      <c r="C84" s="25" t="s">
        <v>91</v>
      </c>
    </row>
    <row r="85" spans="1:3" x14ac:dyDescent="0.2">
      <c r="A85" s="25">
        <v>900042103</v>
      </c>
      <c r="B85" s="36">
        <v>45987</v>
      </c>
      <c r="C85" s="25" t="s">
        <v>76</v>
      </c>
    </row>
    <row r="86" spans="1:3" x14ac:dyDescent="0.2">
      <c r="A86" s="25">
        <v>891411663</v>
      </c>
      <c r="B86" s="36">
        <v>45988</v>
      </c>
      <c r="C86" s="25" t="s">
        <v>92</v>
      </c>
    </row>
    <row r="87" spans="1:3" x14ac:dyDescent="0.2">
      <c r="A87" s="25">
        <v>900355601</v>
      </c>
      <c r="B87" s="36">
        <v>45988</v>
      </c>
      <c r="C87" s="25" t="s">
        <v>43</v>
      </c>
    </row>
    <row r="88" spans="1:3" x14ac:dyDescent="0.2">
      <c r="A88" s="25">
        <v>802000774</v>
      </c>
      <c r="B88" s="36">
        <v>45992</v>
      </c>
      <c r="C88" s="25" t="s">
        <v>43</v>
      </c>
    </row>
    <row r="89" spans="1:3" x14ac:dyDescent="0.2">
      <c r="A89" s="25">
        <v>839000145</v>
      </c>
      <c r="B89" s="36">
        <v>45992</v>
      </c>
      <c r="C89" s="25" t="s">
        <v>65</v>
      </c>
    </row>
    <row r="90" spans="1:3" x14ac:dyDescent="0.2">
      <c r="A90" s="25">
        <v>900450634</v>
      </c>
      <c r="B90" s="36">
        <v>45992</v>
      </c>
      <c r="C90" s="25" t="s">
        <v>65</v>
      </c>
    </row>
    <row r="91" spans="1:3" x14ac:dyDescent="0.2">
      <c r="A91" s="25">
        <v>900161407</v>
      </c>
      <c r="B91" s="36">
        <v>45993</v>
      </c>
      <c r="C91" s="25" t="s">
        <v>67</v>
      </c>
    </row>
    <row r="92" spans="1:3" x14ac:dyDescent="0.2">
      <c r="A92" s="25">
        <v>900917326</v>
      </c>
      <c r="B92" s="36">
        <v>45993</v>
      </c>
      <c r="C92" s="25" t="s">
        <v>67</v>
      </c>
    </row>
    <row r="93" spans="1:3" x14ac:dyDescent="0.2">
      <c r="A93" s="25">
        <v>57304482</v>
      </c>
      <c r="B93" s="36">
        <v>45993</v>
      </c>
      <c r="C93" s="25" t="s">
        <v>93</v>
      </c>
    </row>
    <row r="94" spans="1:3" x14ac:dyDescent="0.2">
      <c r="A94" s="25">
        <v>891180098</v>
      </c>
      <c r="B94" s="36">
        <v>45994</v>
      </c>
      <c r="C94" s="25" t="s">
        <v>94</v>
      </c>
    </row>
    <row r="95" spans="1:3" x14ac:dyDescent="0.2">
      <c r="A95" s="25">
        <v>900410613</v>
      </c>
      <c r="B95" s="36">
        <v>45994</v>
      </c>
      <c r="C95" s="25" t="s">
        <v>65</v>
      </c>
    </row>
    <row r="96" spans="1:3" x14ac:dyDescent="0.2">
      <c r="A96" s="25">
        <v>900191322</v>
      </c>
      <c r="B96" s="36">
        <v>45994</v>
      </c>
      <c r="C96" s="25" t="s">
        <v>66</v>
      </c>
    </row>
    <row r="97" spans="1:3" x14ac:dyDescent="0.2">
      <c r="A97" s="25">
        <v>901902644</v>
      </c>
      <c r="B97" s="36">
        <v>45995</v>
      </c>
      <c r="C97" s="25" t="s">
        <v>43</v>
      </c>
    </row>
    <row r="98" spans="1:3" x14ac:dyDescent="0.2">
      <c r="A98" s="25">
        <v>901254283</v>
      </c>
      <c r="B98" s="36">
        <v>45995</v>
      </c>
      <c r="C98" s="25" t="s">
        <v>65</v>
      </c>
    </row>
    <row r="99" spans="1:3" x14ac:dyDescent="0.2">
      <c r="A99" s="25">
        <v>802021002</v>
      </c>
      <c r="B99" s="36">
        <v>45995</v>
      </c>
      <c r="C99" s="25" t="s">
        <v>43</v>
      </c>
    </row>
    <row r="100" spans="1:3" x14ac:dyDescent="0.2">
      <c r="A100" s="25">
        <v>824006352</v>
      </c>
      <c r="B100" s="36">
        <v>46000</v>
      </c>
      <c r="C100" s="25" t="s">
        <v>70</v>
      </c>
    </row>
    <row r="101" spans="1:3" x14ac:dyDescent="0.2">
      <c r="A101" s="25">
        <v>800031212</v>
      </c>
      <c r="B101" s="36">
        <v>46000</v>
      </c>
      <c r="C101" s="25" t="s">
        <v>67</v>
      </c>
    </row>
    <row r="102" spans="1:3" x14ac:dyDescent="0.2">
      <c r="A102" s="25">
        <v>900465471</v>
      </c>
      <c r="B102" s="36">
        <v>46000</v>
      </c>
      <c r="C102" s="25" t="s">
        <v>43</v>
      </c>
    </row>
    <row r="103" spans="1:3" x14ac:dyDescent="0.2">
      <c r="A103" s="25">
        <v>900728399</v>
      </c>
      <c r="B103" s="36">
        <v>46007</v>
      </c>
      <c r="C103" s="25" t="s">
        <v>67</v>
      </c>
    </row>
    <row r="104" spans="1:3" x14ac:dyDescent="0.2">
      <c r="A104" s="25">
        <v>900141404</v>
      </c>
      <c r="B104" s="36">
        <v>46007</v>
      </c>
      <c r="C104" s="25" t="s">
        <v>65</v>
      </c>
    </row>
    <row r="105" spans="1:3" x14ac:dyDescent="0.2">
      <c r="A105" s="25">
        <v>901226064</v>
      </c>
      <c r="B105" s="36">
        <v>46007</v>
      </c>
      <c r="C105" s="25" t="s">
        <v>67</v>
      </c>
    </row>
    <row r="106" spans="1:3" x14ac:dyDescent="0.2">
      <c r="A106" s="25">
        <v>900690590</v>
      </c>
      <c r="B106" s="36">
        <v>46008</v>
      </c>
      <c r="C106" s="25" t="s">
        <v>65</v>
      </c>
    </row>
    <row r="107" spans="1:3" x14ac:dyDescent="0.2">
      <c r="A107" s="25">
        <v>900757147</v>
      </c>
      <c r="B107" s="36">
        <v>46008</v>
      </c>
      <c r="C107" s="25" t="s">
        <v>67</v>
      </c>
    </row>
    <row r="108" spans="1:3" x14ac:dyDescent="0.2">
      <c r="A108" s="25">
        <v>900202290</v>
      </c>
      <c r="B108" s="36">
        <v>46008</v>
      </c>
      <c r="C108" s="25" t="s">
        <v>73</v>
      </c>
    </row>
    <row r="109" spans="1:3" x14ac:dyDescent="0.2">
      <c r="A109" s="25">
        <v>900713570</v>
      </c>
      <c r="B109" s="36">
        <v>46009</v>
      </c>
      <c r="C109" s="25" t="s">
        <v>67</v>
      </c>
    </row>
    <row r="110" spans="1:3" x14ac:dyDescent="0.2">
      <c r="A110" s="25">
        <v>900534382</v>
      </c>
      <c r="B110" s="36">
        <v>46009</v>
      </c>
      <c r="C110" s="25" t="s">
        <v>65</v>
      </c>
    </row>
    <row r="111" spans="1:3" x14ac:dyDescent="0.2">
      <c r="A111" s="25">
        <v>900554086</v>
      </c>
      <c r="B111" s="36">
        <v>46010</v>
      </c>
      <c r="C111" s="25" t="s">
        <v>67</v>
      </c>
    </row>
    <row r="112" spans="1:3" x14ac:dyDescent="0.2">
      <c r="A112" s="25">
        <v>900592962</v>
      </c>
      <c r="B112" s="36">
        <v>46010</v>
      </c>
      <c r="C112" s="25" t="s">
        <v>67</v>
      </c>
    </row>
    <row r="113" spans="1:3" x14ac:dyDescent="0.2">
      <c r="A113" s="25">
        <v>805011262</v>
      </c>
      <c r="B113" s="36">
        <v>46013</v>
      </c>
      <c r="C113" s="25" t="s">
        <v>70</v>
      </c>
    </row>
    <row r="114" spans="1:3" x14ac:dyDescent="0.2">
      <c r="A114" s="25">
        <v>900959048</v>
      </c>
      <c r="B114" s="36">
        <v>46013</v>
      </c>
      <c r="C114" s="25" t="s">
        <v>73</v>
      </c>
    </row>
    <row r="115" spans="1:3" x14ac:dyDescent="0.2">
      <c r="A115" s="25">
        <v>824004330</v>
      </c>
      <c r="B115" s="36">
        <v>46014</v>
      </c>
      <c r="C115" s="25" t="s">
        <v>70</v>
      </c>
    </row>
    <row r="116" spans="1:3" x14ac:dyDescent="0.2">
      <c r="A116" s="25">
        <v>901328857</v>
      </c>
      <c r="B116" s="36">
        <v>46014</v>
      </c>
      <c r="C116" s="25" t="s">
        <v>43</v>
      </c>
    </row>
    <row r="117" spans="1:3" x14ac:dyDescent="0.2">
      <c r="A117" s="25">
        <v>901340450</v>
      </c>
      <c r="B117" s="36">
        <v>46029</v>
      </c>
      <c r="C117" s="25" t="s">
        <v>43</v>
      </c>
    </row>
    <row r="118" spans="1:3" x14ac:dyDescent="0.2">
      <c r="A118" s="25">
        <v>890904646</v>
      </c>
      <c r="B118" s="36">
        <v>46029</v>
      </c>
      <c r="C118" s="25" t="s">
        <v>77</v>
      </c>
    </row>
    <row r="119" spans="1:3" x14ac:dyDescent="0.2">
      <c r="A119" s="25">
        <v>900498069</v>
      </c>
      <c r="B119" s="36">
        <v>46029</v>
      </c>
      <c r="C119" s="25" t="s">
        <v>82</v>
      </c>
    </row>
    <row r="120" spans="1:3" x14ac:dyDescent="0.2">
      <c r="A120" s="25">
        <v>800006850</v>
      </c>
      <c r="B120" s="36">
        <v>46029</v>
      </c>
      <c r="C120" s="25" t="s">
        <v>95</v>
      </c>
    </row>
    <row r="121" spans="1:3" x14ac:dyDescent="0.2">
      <c r="A121" s="25">
        <v>824002277</v>
      </c>
      <c r="B121" s="36">
        <v>46030</v>
      </c>
      <c r="C121" s="25" t="s">
        <v>70</v>
      </c>
    </row>
    <row r="122" spans="1:3" x14ac:dyDescent="0.2">
      <c r="A122" s="25">
        <v>800075650</v>
      </c>
      <c r="B122" s="36">
        <v>46030</v>
      </c>
      <c r="C122" s="25" t="s">
        <v>96</v>
      </c>
    </row>
    <row r="123" spans="1:3" x14ac:dyDescent="0.2">
      <c r="A123" s="25">
        <v>900361707</v>
      </c>
      <c r="B123" s="36">
        <v>46030</v>
      </c>
      <c r="C123" s="25" t="s">
        <v>67</v>
      </c>
    </row>
    <row r="124" spans="1:3" x14ac:dyDescent="0.2">
      <c r="A124" s="25">
        <v>900780041</v>
      </c>
      <c r="B124" s="36">
        <v>46030</v>
      </c>
      <c r="C124" s="25" t="s">
        <v>67</v>
      </c>
    </row>
    <row r="125" spans="1:3" x14ac:dyDescent="0.2">
      <c r="A125" s="25">
        <v>802000909</v>
      </c>
      <c r="B125" s="36">
        <v>46031</v>
      </c>
      <c r="C125" s="25" t="s">
        <v>93</v>
      </c>
    </row>
    <row r="126" spans="1:3" x14ac:dyDescent="0.2">
      <c r="A126" s="25">
        <v>901215154</v>
      </c>
      <c r="B126" s="36">
        <v>46031</v>
      </c>
      <c r="C126" s="25" t="s">
        <v>65</v>
      </c>
    </row>
    <row r="127" spans="1:3" x14ac:dyDescent="0.2">
      <c r="A127" s="25">
        <v>900204450</v>
      </c>
      <c r="B127" s="36">
        <v>46031</v>
      </c>
      <c r="C127" s="25" t="s">
        <v>73</v>
      </c>
    </row>
    <row r="128" spans="1:3" x14ac:dyDescent="0.2">
      <c r="A128" s="25">
        <v>802019573</v>
      </c>
      <c r="B128" s="36">
        <v>46031</v>
      </c>
      <c r="C128" s="25" t="s">
        <v>43</v>
      </c>
    </row>
    <row r="129" spans="1:3" x14ac:dyDescent="0.2">
      <c r="A129" s="25">
        <v>832010436</v>
      </c>
      <c r="B129" s="36">
        <v>46035</v>
      </c>
      <c r="C129" s="25" t="s">
        <v>97</v>
      </c>
    </row>
    <row r="130" spans="1:3" x14ac:dyDescent="0.2">
      <c r="A130" s="25">
        <v>890906347</v>
      </c>
      <c r="B130" s="36">
        <v>46035</v>
      </c>
      <c r="C130" s="25" t="s">
        <v>98</v>
      </c>
    </row>
    <row r="131" spans="1:3" x14ac:dyDescent="0.2">
      <c r="A131" s="25">
        <v>890706833</v>
      </c>
      <c r="B131" s="36">
        <v>46035</v>
      </c>
      <c r="C131" s="25" t="s">
        <v>99</v>
      </c>
    </row>
    <row r="132" spans="1:3" x14ac:dyDescent="0.2">
      <c r="A132" s="25">
        <v>890907254</v>
      </c>
      <c r="B132" s="36">
        <v>46036</v>
      </c>
      <c r="C132" s="25" t="s">
        <v>100</v>
      </c>
    </row>
    <row r="133" spans="1:3" x14ac:dyDescent="0.2">
      <c r="A133" s="25">
        <v>900223749</v>
      </c>
      <c r="B133" s="36">
        <v>46036</v>
      </c>
      <c r="C133" s="25" t="s">
        <v>76</v>
      </c>
    </row>
    <row r="134" spans="1:3" x14ac:dyDescent="0.2">
      <c r="A134" s="25">
        <v>891079999</v>
      </c>
      <c r="B134" s="36">
        <v>46036</v>
      </c>
      <c r="C134" s="25" t="s">
        <v>80</v>
      </c>
    </row>
    <row r="135" spans="1:3" x14ac:dyDescent="0.2">
      <c r="A135" s="25">
        <v>800119945</v>
      </c>
      <c r="B135" s="36">
        <v>46037</v>
      </c>
      <c r="C135" s="25" t="s">
        <v>101</v>
      </c>
    </row>
    <row r="136" spans="1:3" x14ac:dyDescent="0.2">
      <c r="A136" s="25">
        <v>890501438</v>
      </c>
      <c r="B136" s="36">
        <v>46037</v>
      </c>
      <c r="C136" s="25" t="s">
        <v>102</v>
      </c>
    </row>
    <row r="137" spans="1:3" x14ac:dyDescent="0.2">
      <c r="A137" s="25">
        <v>892170002</v>
      </c>
      <c r="B137" s="36">
        <v>46037</v>
      </c>
      <c r="C137" s="25" t="s">
        <v>103</v>
      </c>
    </row>
    <row r="138" spans="1:3" x14ac:dyDescent="0.2">
      <c r="A138" s="25">
        <v>825000140</v>
      </c>
      <c r="B138" s="36">
        <v>46038</v>
      </c>
      <c r="C138" s="25" t="s">
        <v>104</v>
      </c>
    </row>
    <row r="139" spans="1:3" x14ac:dyDescent="0.2">
      <c r="A139" s="25">
        <v>800066001</v>
      </c>
      <c r="B139" s="36">
        <v>46038</v>
      </c>
      <c r="C139" s="25" t="s">
        <v>73</v>
      </c>
    </row>
    <row r="140" spans="1:3" x14ac:dyDescent="0.2">
      <c r="A140" s="25">
        <v>860009555</v>
      </c>
      <c r="B140" s="36">
        <v>46038</v>
      </c>
      <c r="C140" s="25" t="s">
        <v>105</v>
      </c>
    </row>
    <row r="141" spans="1:3" x14ac:dyDescent="0.2">
      <c r="A141" s="25">
        <v>890205361</v>
      </c>
      <c r="B141" s="36">
        <v>46041</v>
      </c>
      <c r="C141" s="25" t="s">
        <v>68</v>
      </c>
    </row>
    <row r="142" spans="1:3" x14ac:dyDescent="0.2">
      <c r="A142" s="25">
        <v>890980757</v>
      </c>
      <c r="B142" s="36">
        <v>46041</v>
      </c>
      <c r="C142" s="25" t="s">
        <v>106</v>
      </c>
    </row>
    <row r="143" spans="1:3" x14ac:dyDescent="0.2">
      <c r="A143" s="25">
        <v>899999147</v>
      </c>
      <c r="B143" s="36">
        <v>46041</v>
      </c>
      <c r="C143" s="25" t="s">
        <v>107</v>
      </c>
    </row>
    <row r="144" spans="1:3" x14ac:dyDescent="0.2">
      <c r="A144" s="25">
        <v>891855029</v>
      </c>
      <c r="B144" s="36">
        <v>46042</v>
      </c>
      <c r="C144" s="25" t="s">
        <v>108</v>
      </c>
    </row>
    <row r="145" spans="1:3" x14ac:dyDescent="0.2">
      <c r="A145" s="25">
        <v>899999151</v>
      </c>
      <c r="B145" s="36">
        <v>46042</v>
      </c>
      <c r="C145" s="25" t="s">
        <v>109</v>
      </c>
    </row>
    <row r="146" spans="1:3" x14ac:dyDescent="0.2">
      <c r="A146" s="25">
        <v>890905177</v>
      </c>
      <c r="B146" s="36">
        <v>46042</v>
      </c>
      <c r="C146" s="25" t="s">
        <v>77</v>
      </c>
    </row>
    <row r="147" spans="1:3" x14ac:dyDescent="0.2">
      <c r="A147" s="25">
        <v>812005522</v>
      </c>
      <c r="B147" s="36">
        <v>46043</v>
      </c>
      <c r="C147" s="25" t="s">
        <v>80</v>
      </c>
    </row>
    <row r="148" spans="1:3" x14ac:dyDescent="0.2">
      <c r="A148" s="25">
        <v>900240018</v>
      </c>
      <c r="B148" s="36">
        <v>46043</v>
      </c>
      <c r="C148" s="25" t="s">
        <v>110</v>
      </c>
    </row>
    <row r="149" spans="1:3" x14ac:dyDescent="0.2">
      <c r="A149" s="25">
        <v>800014918</v>
      </c>
      <c r="B149" s="36">
        <v>46043</v>
      </c>
      <c r="C149" s="25" t="s">
        <v>111</v>
      </c>
    </row>
    <row r="150" spans="1:3" x14ac:dyDescent="0.2">
      <c r="A150" s="25">
        <v>800213942</v>
      </c>
      <c r="B150" s="36">
        <v>46044</v>
      </c>
      <c r="C150" s="25" t="s">
        <v>112</v>
      </c>
    </row>
    <row r="151" spans="1:3" x14ac:dyDescent="0.2">
      <c r="A151" s="25">
        <v>819004070</v>
      </c>
      <c r="B151" s="36">
        <v>46044</v>
      </c>
      <c r="C151" s="25" t="s">
        <v>113</v>
      </c>
    </row>
    <row r="152" spans="1:3" x14ac:dyDescent="0.2">
      <c r="A152" s="25">
        <v>830104627</v>
      </c>
      <c r="B152" s="36">
        <v>46044</v>
      </c>
      <c r="C152" s="25" t="s">
        <v>95</v>
      </c>
    </row>
    <row r="153" spans="1:3" x14ac:dyDescent="0.2">
      <c r="A153" s="25">
        <v>890985703</v>
      </c>
      <c r="B153" s="36">
        <v>46045</v>
      </c>
      <c r="C153" s="25" t="s">
        <v>114</v>
      </c>
    </row>
    <row r="154" spans="1:3" x14ac:dyDescent="0.2">
      <c r="A154" s="25">
        <v>824001252</v>
      </c>
      <c r="B154" s="36">
        <v>46045</v>
      </c>
      <c r="C154" s="25" t="s">
        <v>70</v>
      </c>
    </row>
    <row r="155" spans="1:3" x14ac:dyDescent="0.2">
      <c r="A155" s="25">
        <v>806010305</v>
      </c>
      <c r="B155" s="36">
        <v>46045</v>
      </c>
      <c r="C155" s="25" t="s">
        <v>76</v>
      </c>
    </row>
    <row r="156" spans="1:3" x14ac:dyDescent="0.2">
      <c r="A156" s="25">
        <v>890501019</v>
      </c>
      <c r="B156" s="36">
        <v>46055</v>
      </c>
      <c r="C156" s="25" t="s">
        <v>115</v>
      </c>
    </row>
    <row r="157" spans="1:3" x14ac:dyDescent="0.2">
      <c r="A157" s="25">
        <v>901204335</v>
      </c>
      <c r="B157" s="36">
        <v>46055</v>
      </c>
      <c r="C157" s="25" t="s">
        <v>65</v>
      </c>
    </row>
    <row r="158" spans="1:3" x14ac:dyDescent="0.2">
      <c r="A158" s="25">
        <v>807004352</v>
      </c>
      <c r="B158" s="36">
        <v>46055</v>
      </c>
      <c r="C158" s="25" t="s">
        <v>111</v>
      </c>
    </row>
    <row r="159" spans="1:3" x14ac:dyDescent="0.2">
      <c r="A159" s="25">
        <v>890324177</v>
      </c>
      <c r="B159" s="36">
        <v>46056</v>
      </c>
      <c r="C159" s="25" t="s">
        <v>116</v>
      </c>
    </row>
    <row r="160" spans="1:3" x14ac:dyDescent="0.2">
      <c r="A160" s="25">
        <v>891180190</v>
      </c>
      <c r="B160" s="36">
        <v>46056</v>
      </c>
      <c r="C160" s="25" t="s">
        <v>117</v>
      </c>
    </row>
    <row r="161" spans="1:3" x14ac:dyDescent="0.2">
      <c r="A161" s="25">
        <v>900004059</v>
      </c>
      <c r="B161" s="36">
        <v>46056</v>
      </c>
      <c r="C161" s="25" t="s">
        <v>118</v>
      </c>
    </row>
    <row r="162" spans="1:3" x14ac:dyDescent="0.2">
      <c r="A162" s="25">
        <v>824002672</v>
      </c>
      <c r="B162" s="36">
        <v>46057</v>
      </c>
      <c r="C162" s="25" t="s">
        <v>119</v>
      </c>
    </row>
    <row r="163" spans="1:3" x14ac:dyDescent="0.2">
      <c r="A163" s="25">
        <v>832001411</v>
      </c>
      <c r="B163" s="36">
        <v>46057</v>
      </c>
      <c r="C163" s="25" t="s">
        <v>120</v>
      </c>
    </row>
    <row r="164" spans="1:3" x14ac:dyDescent="0.2">
      <c r="A164" s="25">
        <v>806005602</v>
      </c>
      <c r="B164" s="36">
        <v>46057</v>
      </c>
      <c r="C164" s="25" t="s">
        <v>121</v>
      </c>
    </row>
    <row r="165" spans="1:3" x14ac:dyDescent="0.2">
      <c r="A165" s="25">
        <v>890200500</v>
      </c>
      <c r="B165" s="36">
        <v>46058</v>
      </c>
      <c r="C165" s="25" t="s">
        <v>110</v>
      </c>
    </row>
    <row r="166" spans="1:3" x14ac:dyDescent="0.2">
      <c r="A166" s="25">
        <v>901339938</v>
      </c>
      <c r="B166" s="36">
        <v>46058</v>
      </c>
      <c r="C166" s="25" t="s">
        <v>122</v>
      </c>
    </row>
    <row r="167" spans="1:3" x14ac:dyDescent="0.2">
      <c r="A167" s="25">
        <v>900529056</v>
      </c>
      <c r="B167" s="36">
        <v>46069</v>
      </c>
      <c r="C167" s="25" t="s">
        <v>109</v>
      </c>
    </row>
    <row r="168" spans="1:3" x14ac:dyDescent="0.2">
      <c r="A168" s="25">
        <v>824000469</v>
      </c>
      <c r="B168" s="36">
        <v>46069</v>
      </c>
      <c r="C168" s="25" t="s">
        <v>123</v>
      </c>
    </row>
    <row r="169" spans="1:3" x14ac:dyDescent="0.2">
      <c r="A169" s="25">
        <v>860023878</v>
      </c>
      <c r="B169" s="36">
        <v>46070</v>
      </c>
      <c r="C169" s="25" t="s">
        <v>124</v>
      </c>
    </row>
    <row r="170" spans="1:3" x14ac:dyDescent="0.2">
      <c r="A170" s="25">
        <v>900136865</v>
      </c>
      <c r="B170" s="36">
        <v>46070</v>
      </c>
      <c r="C170" s="25" t="s">
        <v>125</v>
      </c>
    </row>
    <row r="171" spans="1:3" x14ac:dyDescent="0.2">
      <c r="A171" s="25">
        <v>891800570</v>
      </c>
      <c r="B171" s="36">
        <v>46071</v>
      </c>
      <c r="C171" s="25" t="s">
        <v>126</v>
      </c>
    </row>
    <row r="172" spans="1:3" x14ac:dyDescent="0.2">
      <c r="A172" s="25">
        <v>801001440</v>
      </c>
      <c r="B172" s="36">
        <v>46071</v>
      </c>
      <c r="C172" s="25" t="s">
        <v>127</v>
      </c>
    </row>
    <row r="173" spans="1:3" x14ac:dyDescent="0.2">
      <c r="A173" s="25">
        <v>800084206</v>
      </c>
      <c r="B173" s="36">
        <v>46072</v>
      </c>
      <c r="C173" s="25" t="s">
        <v>110</v>
      </c>
    </row>
    <row r="174" spans="1:3" x14ac:dyDescent="0.2">
      <c r="A174" s="25">
        <v>891410661</v>
      </c>
      <c r="B174" s="36">
        <v>46072</v>
      </c>
      <c r="C174" s="25"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FT039  para validar-</vt:lpstr>
      <vt:lpstr>FT039  para validar </vt:lpstr>
      <vt:lpstr>FT039  compromisos</vt:lpstr>
      <vt:lpstr>FT039</vt:lpstr>
      <vt:lpstr>FT039  (2)</vt:lpstr>
      <vt:lpstr>NIT REPRO</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Francia Andreilis Uriana</dc:creator>
  <cp:lastModifiedBy>KAREN LORENA OJEDA PEINADO</cp:lastModifiedBy>
  <dcterms:created xsi:type="dcterms:W3CDTF">2025-12-19T14:36:14Z</dcterms:created>
  <dcterms:modified xsi:type="dcterms:W3CDTF">2026-09-18T19:15:10Z</dcterms:modified>
</cp:coreProperties>
</file>